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pe\DAB PUMPS SPA\DUS - Documents\Price lists\2022\"/>
    </mc:Choice>
  </mc:AlternateContent>
  <xr:revisionPtr revIDLastSave="0" documentId="13_ncr:1_{C64410F1-CAB5-4B8B-92F0-5DD9C7418CAA}" xr6:coauthVersionLast="47" xr6:coauthVersionMax="47" xr10:uidLastSave="{00000000-0000-0000-0000-000000000000}"/>
  <bookViews>
    <workbookView xWindow="-120" yWindow="-120" windowWidth="29040" windowHeight="15990" xr2:uid="{94E40447-0304-4F34-8B18-0BC6539AD747}"/>
  </bookViews>
  <sheets>
    <sheet name="DAB FEB 2022" sheetId="2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946" i="2" l="1"/>
  <c r="G946" i="2" s="1"/>
  <c r="F945" i="2"/>
  <c r="G945" i="2" s="1"/>
  <c r="F941" i="2"/>
  <c r="G941" i="2" s="1"/>
  <c r="F937" i="2"/>
  <c r="G937" i="2" s="1"/>
  <c r="F933" i="2"/>
  <c r="G933" i="2" s="1"/>
  <c r="F932" i="2"/>
  <c r="G932" i="2" s="1"/>
  <c r="F931" i="2"/>
  <c r="G931" i="2" s="1"/>
  <c r="F930" i="2"/>
  <c r="G930" i="2" s="1"/>
  <c r="F929" i="2"/>
  <c r="G929" i="2" s="1"/>
  <c r="F928" i="2"/>
  <c r="G928" i="2" s="1"/>
  <c r="F924" i="2"/>
  <c r="G924" i="2" s="1"/>
  <c r="F923" i="2"/>
  <c r="G923" i="2" s="1"/>
  <c r="F922" i="2"/>
  <c r="G922" i="2" s="1"/>
  <c r="F918" i="2"/>
  <c r="G918" i="2" s="1"/>
  <c r="F917" i="2"/>
  <c r="G917" i="2" s="1"/>
  <c r="F916" i="2"/>
  <c r="G916" i="2" s="1"/>
  <c r="F915" i="2"/>
  <c r="G915" i="2" s="1"/>
  <c r="F914" i="2"/>
  <c r="G914" i="2" s="1"/>
  <c r="F913" i="2"/>
  <c r="G913" i="2" s="1"/>
  <c r="F912" i="2"/>
  <c r="G912" i="2" s="1"/>
  <c r="F911" i="2"/>
  <c r="G911" i="2" s="1"/>
  <c r="F910" i="2"/>
  <c r="G910" i="2" s="1"/>
  <c r="F909" i="2"/>
  <c r="G909" i="2" s="1"/>
  <c r="F908" i="2"/>
  <c r="G908" i="2" s="1"/>
  <c r="F907" i="2"/>
  <c r="G907" i="2" s="1"/>
  <c r="F906" i="2"/>
  <c r="G906" i="2" s="1"/>
  <c r="F905" i="2"/>
  <c r="G905" i="2" s="1"/>
  <c r="F904" i="2"/>
  <c r="G904" i="2" s="1"/>
  <c r="F903" i="2"/>
  <c r="G903" i="2" s="1"/>
  <c r="F902" i="2"/>
  <c r="G902" i="2" s="1"/>
  <c r="F901" i="2"/>
  <c r="G901" i="2" s="1"/>
  <c r="F900" i="2"/>
  <c r="G900" i="2" s="1"/>
  <c r="F899" i="2"/>
  <c r="G899" i="2" s="1"/>
  <c r="F898" i="2"/>
  <c r="G898" i="2" s="1"/>
  <c r="F897" i="2"/>
  <c r="G897" i="2" s="1"/>
  <c r="F896" i="2"/>
  <c r="G896" i="2" s="1"/>
  <c r="F892" i="2"/>
  <c r="G892" i="2" s="1"/>
  <c r="F891" i="2"/>
  <c r="G891" i="2" s="1"/>
  <c r="F887" i="2"/>
  <c r="G887" i="2" s="1"/>
  <c r="F883" i="2"/>
  <c r="G883" i="2" s="1"/>
  <c r="F879" i="2"/>
  <c r="G879" i="2" s="1"/>
  <c r="F878" i="2"/>
  <c r="G878" i="2" s="1"/>
  <c r="F877" i="2"/>
  <c r="G877" i="2" s="1"/>
  <c r="F870" i="2"/>
  <c r="G870" i="2" s="1"/>
  <c r="F869" i="2"/>
  <c r="G869" i="2" s="1"/>
  <c r="F864" i="2"/>
  <c r="G864" i="2" s="1"/>
  <c r="F863" i="2"/>
  <c r="G863" i="2" s="1"/>
  <c r="F862" i="2"/>
  <c r="G862" i="2" s="1"/>
  <c r="F858" i="2"/>
  <c r="G858" i="2" s="1"/>
  <c r="F857" i="2"/>
  <c r="G857" i="2" s="1"/>
  <c r="F856" i="2"/>
  <c r="G856" i="2" s="1"/>
  <c r="F732" i="2"/>
  <c r="G732" i="2" s="1"/>
  <c r="F731" i="2"/>
  <c r="G731" i="2" s="1"/>
  <c r="F730" i="2"/>
  <c r="G730" i="2" s="1"/>
  <c r="F729" i="2"/>
  <c r="G729" i="2" s="1"/>
  <c r="F728" i="2"/>
  <c r="G728" i="2" s="1"/>
  <c r="F727" i="2"/>
  <c r="G727" i="2" s="1"/>
  <c r="F726" i="2"/>
  <c r="G726" i="2" s="1"/>
  <c r="F725" i="2"/>
  <c r="G725" i="2" s="1"/>
  <c r="F724" i="2"/>
  <c r="G724" i="2" s="1"/>
  <c r="F723" i="2"/>
  <c r="G723" i="2" s="1"/>
  <c r="F722" i="2"/>
  <c r="G722" i="2" s="1"/>
  <c r="F719" i="2"/>
  <c r="G719" i="2" s="1"/>
  <c r="F718" i="2"/>
  <c r="G718" i="2" s="1"/>
  <c r="F716" i="2"/>
  <c r="G716" i="2" s="1"/>
  <c r="F715" i="2"/>
  <c r="G715" i="2" s="1"/>
  <c r="F693" i="2"/>
  <c r="G693" i="2" s="1"/>
  <c r="F692" i="2"/>
  <c r="G692" i="2" s="1"/>
  <c r="F691" i="2"/>
  <c r="G691" i="2" s="1"/>
  <c r="F690" i="2"/>
  <c r="G690" i="2" s="1"/>
  <c r="F689" i="2"/>
  <c r="G689" i="2" s="1"/>
  <c r="F688" i="2"/>
  <c r="G688" i="2" s="1"/>
  <c r="F685" i="2"/>
  <c r="G685" i="2" s="1"/>
  <c r="F684" i="2"/>
  <c r="G684" i="2" s="1"/>
  <c r="F683" i="2"/>
  <c r="G683" i="2" s="1"/>
  <c r="F681" i="2"/>
  <c r="G681" i="2" s="1"/>
  <c r="F680" i="2"/>
  <c r="G680" i="2" s="1"/>
  <c r="F679" i="2"/>
  <c r="G679" i="2" s="1"/>
  <c r="F675" i="2"/>
  <c r="G675" i="2" s="1"/>
  <c r="F674" i="2"/>
  <c r="G674" i="2" s="1"/>
  <c r="F671" i="2"/>
  <c r="G671" i="2" s="1"/>
  <c r="F670" i="2"/>
  <c r="G670" i="2" s="1"/>
  <c r="F669" i="2"/>
  <c r="G669" i="2" s="1"/>
  <c r="F668" i="2"/>
  <c r="G668" i="2" s="1"/>
  <c r="F664" i="2"/>
  <c r="G664" i="2" s="1"/>
  <c r="F663" i="2"/>
  <c r="G663" i="2" s="1"/>
  <c r="F659" i="2"/>
  <c r="G659" i="2" s="1"/>
  <c r="F658" i="2"/>
  <c r="G658" i="2" s="1"/>
  <c r="F657" i="2"/>
  <c r="G657" i="2" s="1"/>
  <c r="F655" i="2"/>
  <c r="G655" i="2" s="1"/>
  <c r="F654" i="2"/>
  <c r="G654" i="2" s="1"/>
  <c r="F653" i="2"/>
  <c r="G653" i="2" s="1"/>
  <c r="F651" i="2"/>
  <c r="G651" i="2" s="1"/>
  <c r="F650" i="2"/>
  <c r="G650" i="2" s="1"/>
  <c r="F649" i="2"/>
  <c r="G649" i="2" s="1"/>
  <c r="F647" i="2"/>
  <c r="G647" i="2" s="1"/>
  <c r="F646" i="2"/>
  <c r="G646" i="2" s="1"/>
  <c r="F645" i="2"/>
  <c r="G645" i="2" s="1"/>
  <c r="F634" i="2"/>
  <c r="G634" i="2" s="1"/>
  <c r="F633" i="2"/>
  <c r="G633" i="2" s="1"/>
  <c r="F632" i="2"/>
  <c r="G632" i="2" s="1"/>
  <c r="F627" i="2"/>
  <c r="G627" i="2" s="1"/>
  <c r="F626" i="2"/>
  <c r="G626" i="2" s="1"/>
  <c r="F623" i="2"/>
  <c r="G623" i="2" s="1"/>
  <c r="F622" i="2"/>
  <c r="G622" i="2" s="1"/>
  <c r="F621" i="2"/>
  <c r="G621" i="2" s="1"/>
  <c r="F620" i="2"/>
  <c r="G620" i="2" s="1"/>
  <c r="F619" i="2"/>
  <c r="G619" i="2" s="1"/>
  <c r="F618" i="2"/>
  <c r="G618" i="2" s="1"/>
  <c r="F617" i="2"/>
  <c r="G617" i="2" s="1"/>
  <c r="F616" i="2"/>
  <c r="G616" i="2" s="1"/>
  <c r="F615" i="2"/>
  <c r="G615" i="2" s="1"/>
  <c r="F614" i="2"/>
  <c r="G614" i="2" s="1"/>
  <c r="F611" i="2"/>
  <c r="G611" i="2" s="1"/>
  <c r="F610" i="2"/>
  <c r="G610" i="2" s="1"/>
  <c r="F609" i="2"/>
  <c r="G609" i="2" s="1"/>
  <c r="F608" i="2"/>
  <c r="G608" i="2" s="1"/>
  <c r="F607" i="2"/>
  <c r="G607" i="2" s="1"/>
  <c r="F603" i="2"/>
  <c r="G603" i="2" s="1"/>
  <c r="F602" i="2"/>
  <c r="G602" i="2" s="1"/>
  <c r="F601" i="2"/>
  <c r="G601" i="2" s="1"/>
  <c r="F600" i="2"/>
  <c r="G600" i="2" s="1"/>
  <c r="F599" i="2"/>
  <c r="G599" i="2" s="1"/>
  <c r="F595" i="2"/>
  <c r="G595" i="2" s="1"/>
  <c r="F594" i="2"/>
  <c r="G594" i="2" s="1"/>
  <c r="F593" i="2"/>
  <c r="G593" i="2" s="1"/>
  <c r="F592" i="2"/>
  <c r="G592" i="2" s="1"/>
  <c r="F591" i="2"/>
  <c r="G591" i="2" s="1"/>
  <c r="F588" i="2"/>
  <c r="G588" i="2" s="1"/>
  <c r="F587" i="2"/>
  <c r="G587" i="2" s="1"/>
  <c r="F586" i="2"/>
  <c r="G586" i="2" s="1"/>
  <c r="F585" i="2"/>
  <c r="G585" i="2" s="1"/>
  <c r="F584" i="2"/>
  <c r="G584" i="2" s="1"/>
  <c r="F583" i="2"/>
  <c r="G583" i="2" s="1"/>
  <c r="F580" i="2"/>
  <c r="G580" i="2" s="1"/>
  <c r="F579" i="2"/>
  <c r="G579" i="2" s="1"/>
  <c r="F578" i="2"/>
  <c r="G578" i="2" s="1"/>
  <c r="F577" i="2"/>
  <c r="G577" i="2" s="1"/>
  <c r="F576" i="2"/>
  <c r="G576" i="2" s="1"/>
  <c r="F575" i="2"/>
  <c r="G575" i="2" s="1"/>
  <c r="F571" i="2"/>
  <c r="G571" i="2" s="1"/>
  <c r="F570" i="2"/>
  <c r="G570" i="2" s="1"/>
  <c r="F569" i="2"/>
  <c r="G569" i="2" s="1"/>
  <c r="F568" i="2"/>
  <c r="G568" i="2" s="1"/>
  <c r="F567" i="2"/>
  <c r="G567" i="2" s="1"/>
  <c r="F564" i="2"/>
  <c r="G564" i="2" s="1"/>
  <c r="F563" i="2"/>
  <c r="G563" i="2" s="1"/>
  <c r="F562" i="2"/>
  <c r="G562" i="2" s="1"/>
  <c r="F561" i="2"/>
  <c r="G561" i="2" s="1"/>
  <c r="F560" i="2"/>
  <c r="G560" i="2" s="1"/>
  <c r="F557" i="2"/>
  <c r="G557" i="2" s="1"/>
  <c r="F556" i="2"/>
  <c r="G556" i="2" s="1"/>
  <c r="F555" i="2"/>
  <c r="G555" i="2" s="1"/>
  <c r="F554" i="2"/>
  <c r="G554" i="2" s="1"/>
  <c r="F553" i="2"/>
  <c r="G553" i="2" s="1"/>
  <c r="F552" i="2"/>
  <c r="G552" i="2" s="1"/>
  <c r="F549" i="2"/>
  <c r="G549" i="2" s="1"/>
  <c r="F548" i="2"/>
  <c r="G548" i="2" s="1"/>
  <c r="F547" i="2"/>
  <c r="G547" i="2" s="1"/>
  <c r="F546" i="2"/>
  <c r="G546" i="2" s="1"/>
  <c r="F545" i="2"/>
  <c r="G545" i="2" s="1"/>
  <c r="F544" i="2"/>
  <c r="G544" i="2" s="1"/>
  <c r="F539" i="2"/>
  <c r="G539" i="2" s="1"/>
  <c r="F538" i="2"/>
  <c r="G538" i="2" s="1"/>
  <c r="F537" i="2"/>
  <c r="G537" i="2" s="1"/>
  <c r="F536" i="2"/>
  <c r="G536" i="2" s="1"/>
  <c r="F535" i="2"/>
  <c r="G535" i="2" s="1"/>
  <c r="F534" i="2"/>
  <c r="G534" i="2" s="1"/>
  <c r="F533" i="2"/>
  <c r="G533" i="2" s="1"/>
  <c r="F530" i="2"/>
  <c r="G530" i="2" s="1"/>
  <c r="F529" i="2"/>
  <c r="G529" i="2" s="1"/>
  <c r="F528" i="2"/>
  <c r="G528" i="2" s="1"/>
  <c r="F527" i="2"/>
  <c r="G527" i="2" s="1"/>
  <c r="F526" i="2"/>
  <c r="G526" i="2" s="1"/>
  <c r="F525" i="2"/>
  <c r="G525" i="2" s="1"/>
  <c r="F524" i="2"/>
  <c r="G524" i="2" s="1"/>
  <c r="F521" i="2"/>
  <c r="G521" i="2" s="1"/>
  <c r="F520" i="2"/>
  <c r="G520" i="2" s="1"/>
  <c r="F519" i="2"/>
  <c r="G519" i="2" s="1"/>
  <c r="F518" i="2"/>
  <c r="G518" i="2" s="1"/>
  <c r="F517" i="2"/>
  <c r="G517" i="2" s="1"/>
  <c r="F516" i="2"/>
  <c r="G516" i="2" s="1"/>
  <c r="F515" i="2"/>
  <c r="G515" i="2" s="1"/>
  <c r="F512" i="2"/>
  <c r="G512" i="2" s="1"/>
  <c r="F511" i="2"/>
  <c r="G511" i="2" s="1"/>
  <c r="F510" i="2"/>
  <c r="G510" i="2" s="1"/>
  <c r="F509" i="2"/>
  <c r="G509" i="2" s="1"/>
  <c r="F508" i="2"/>
  <c r="G508" i="2" s="1"/>
  <c r="F507" i="2"/>
  <c r="G507" i="2" s="1"/>
  <c r="F506" i="2"/>
  <c r="G506" i="2" s="1"/>
  <c r="F501" i="2"/>
  <c r="G501" i="2" s="1"/>
  <c r="F500" i="2"/>
  <c r="G500" i="2" s="1"/>
  <c r="F499" i="2"/>
  <c r="G499" i="2" s="1"/>
  <c r="F498" i="2"/>
  <c r="G498" i="2" s="1"/>
  <c r="F497" i="2"/>
  <c r="G497" i="2" s="1"/>
  <c r="F496" i="2"/>
  <c r="G496" i="2" s="1"/>
  <c r="F495" i="2"/>
  <c r="G495" i="2" s="1"/>
  <c r="F494" i="2"/>
  <c r="G494" i="2" s="1"/>
  <c r="F491" i="2"/>
  <c r="G491" i="2" s="1"/>
  <c r="F490" i="2"/>
  <c r="G490" i="2" s="1"/>
  <c r="F489" i="2"/>
  <c r="G489" i="2" s="1"/>
  <c r="F488" i="2"/>
  <c r="G488" i="2" s="1"/>
  <c r="F487" i="2"/>
  <c r="G487" i="2" s="1"/>
  <c r="F486" i="2"/>
  <c r="G486" i="2" s="1"/>
  <c r="F485" i="2"/>
  <c r="G485" i="2" s="1"/>
  <c r="F484" i="2"/>
  <c r="G484" i="2" s="1"/>
  <c r="F481" i="2"/>
  <c r="G481" i="2" s="1"/>
  <c r="F480" i="2"/>
  <c r="G480" i="2" s="1"/>
  <c r="F479" i="2"/>
  <c r="G479" i="2" s="1"/>
  <c r="F478" i="2"/>
  <c r="G478" i="2" s="1"/>
  <c r="F477" i="2"/>
  <c r="G477" i="2" s="1"/>
  <c r="F476" i="2"/>
  <c r="G476" i="2" s="1"/>
  <c r="F475" i="2"/>
  <c r="G475" i="2" s="1"/>
  <c r="F474" i="2"/>
  <c r="G474" i="2" s="1"/>
  <c r="F470" i="2"/>
  <c r="G470" i="2" s="1"/>
  <c r="F469" i="2"/>
  <c r="G469" i="2" s="1"/>
  <c r="F468" i="2"/>
  <c r="G468" i="2" s="1"/>
  <c r="F467" i="2"/>
  <c r="G467" i="2" s="1"/>
  <c r="F466" i="2"/>
  <c r="G466" i="2" s="1"/>
  <c r="F464" i="2"/>
  <c r="G464" i="2" s="1"/>
  <c r="F463" i="2"/>
  <c r="G463" i="2" s="1"/>
  <c r="F462" i="2"/>
  <c r="G462" i="2" s="1"/>
  <c r="F461" i="2"/>
  <c r="G461" i="2" s="1"/>
  <c r="F460" i="2"/>
  <c r="G460" i="2" s="1"/>
  <c r="F459" i="2"/>
  <c r="G459" i="2" s="1"/>
  <c r="F458" i="2"/>
  <c r="G458" i="2" s="1"/>
  <c r="F457" i="2"/>
  <c r="G457" i="2" s="1"/>
  <c r="F452" i="2"/>
  <c r="G452" i="2" s="1"/>
  <c r="F451" i="2"/>
  <c r="G451" i="2" s="1"/>
  <c r="F450" i="2"/>
  <c r="G450" i="2" s="1"/>
  <c r="F446" i="2"/>
  <c r="G446" i="2" s="1"/>
  <c r="F445" i="2"/>
  <c r="G445" i="2" s="1"/>
  <c r="F442" i="2"/>
  <c r="G442" i="2" s="1"/>
  <c r="F441" i="2"/>
  <c r="G441" i="2" s="1"/>
  <c r="F440" i="2"/>
  <c r="G440" i="2" s="1"/>
  <c r="F436" i="2"/>
  <c r="G436" i="2" s="1"/>
  <c r="F435" i="2"/>
  <c r="G435" i="2" s="1"/>
  <c r="F434" i="2"/>
  <c r="G434" i="2" s="1"/>
  <c r="F433" i="2"/>
  <c r="G433" i="2" s="1"/>
  <c r="F432" i="2"/>
  <c r="G432" i="2" s="1"/>
  <c r="F431" i="2"/>
  <c r="G431" i="2" s="1"/>
  <c r="F430" i="2"/>
  <c r="G430" i="2" s="1"/>
  <c r="F429" i="2"/>
  <c r="G429" i="2" s="1"/>
  <c r="F428" i="2"/>
  <c r="G428" i="2" s="1"/>
  <c r="F427" i="2"/>
  <c r="G427" i="2" s="1"/>
  <c r="F425" i="2"/>
  <c r="G425" i="2" s="1"/>
  <c r="F424" i="2"/>
  <c r="G424" i="2" s="1"/>
  <c r="F423" i="2"/>
  <c r="G423" i="2" s="1"/>
  <c r="F422" i="2"/>
  <c r="G422" i="2" s="1"/>
  <c r="F421" i="2"/>
  <c r="G421" i="2" s="1"/>
  <c r="F420" i="2"/>
  <c r="G420" i="2" s="1"/>
  <c r="F419" i="2"/>
  <c r="G419" i="2" s="1"/>
  <c r="F415" i="2"/>
  <c r="G415" i="2" s="1"/>
  <c r="F414" i="2"/>
  <c r="G414" i="2" s="1"/>
  <c r="F413" i="2"/>
  <c r="G413" i="2" s="1"/>
  <c r="F412" i="2"/>
  <c r="G412" i="2" s="1"/>
  <c r="F411" i="2"/>
  <c r="G411" i="2" s="1"/>
  <c r="F410" i="2"/>
  <c r="G410" i="2" s="1"/>
  <c r="F409" i="2"/>
  <c r="G409" i="2" s="1"/>
  <c r="F408" i="2"/>
  <c r="G408" i="2" s="1"/>
  <c r="F407" i="2"/>
  <c r="G407" i="2" s="1"/>
  <c r="F405" i="2"/>
  <c r="G405" i="2" s="1"/>
  <c r="F404" i="2"/>
  <c r="G404" i="2" s="1"/>
  <c r="F403" i="2"/>
  <c r="G403" i="2" s="1"/>
  <c r="F402" i="2"/>
  <c r="G402" i="2" s="1"/>
  <c r="F401" i="2"/>
  <c r="G401" i="2" s="1"/>
  <c r="F400" i="2"/>
  <c r="G400" i="2" s="1"/>
  <c r="F399" i="2"/>
  <c r="G399" i="2" s="1"/>
  <c r="F398" i="2"/>
  <c r="G398" i="2" s="1"/>
  <c r="F394" i="2"/>
  <c r="G394" i="2" s="1"/>
  <c r="F393" i="2"/>
  <c r="G393" i="2" s="1"/>
  <c r="F392" i="2"/>
  <c r="G392" i="2" s="1"/>
  <c r="F391" i="2"/>
  <c r="G391" i="2" s="1"/>
  <c r="F390" i="2"/>
  <c r="G390" i="2" s="1"/>
  <c r="F389" i="2"/>
  <c r="G389" i="2" s="1"/>
  <c r="F388" i="2"/>
  <c r="G388" i="2" s="1"/>
  <c r="F387" i="2"/>
  <c r="G387" i="2" s="1"/>
  <c r="F382" i="2"/>
  <c r="G382" i="2" s="1"/>
  <c r="F381" i="2"/>
  <c r="G381" i="2" s="1"/>
  <c r="F380" i="2"/>
  <c r="G380" i="2" s="1"/>
  <c r="F379" i="2"/>
  <c r="G379" i="2" s="1"/>
  <c r="F378" i="2"/>
  <c r="G378" i="2" s="1"/>
  <c r="F377" i="2"/>
  <c r="G377" i="2" s="1"/>
  <c r="F376" i="2"/>
  <c r="G376" i="2" s="1"/>
  <c r="F375" i="2"/>
  <c r="G375" i="2" s="1"/>
  <c r="F374" i="2"/>
  <c r="G374" i="2" s="1"/>
  <c r="F372" i="2"/>
  <c r="G372" i="2" s="1"/>
  <c r="F371" i="2"/>
  <c r="G371" i="2" s="1"/>
  <c r="F370" i="2"/>
  <c r="G370" i="2" s="1"/>
  <c r="F369" i="2"/>
  <c r="G369" i="2" s="1"/>
  <c r="F368" i="2"/>
  <c r="G368" i="2" s="1"/>
  <c r="F367" i="2"/>
  <c r="G367" i="2" s="1"/>
  <c r="F366" i="2"/>
  <c r="G366" i="2" s="1"/>
  <c r="F365" i="2"/>
  <c r="G365" i="2" s="1"/>
  <c r="F361" i="2"/>
  <c r="G361" i="2" s="1"/>
  <c r="F360" i="2"/>
  <c r="G360" i="2" s="1"/>
  <c r="F359" i="2"/>
  <c r="G359" i="2" s="1"/>
  <c r="F358" i="2"/>
  <c r="G358" i="2" s="1"/>
  <c r="F357" i="2"/>
  <c r="G357" i="2" s="1"/>
  <c r="F353" i="2"/>
  <c r="G353" i="2" s="1"/>
  <c r="F352" i="2"/>
  <c r="G352" i="2" s="1"/>
  <c r="F351" i="2"/>
  <c r="G351" i="2" s="1"/>
  <c r="F350" i="2"/>
  <c r="G350" i="2" s="1"/>
  <c r="F346" i="2"/>
  <c r="G346" i="2" s="1"/>
  <c r="F345" i="2"/>
  <c r="G345" i="2" s="1"/>
  <c r="F344" i="2"/>
  <c r="G344" i="2" s="1"/>
  <c r="F343" i="2"/>
  <c r="G343" i="2" s="1"/>
  <c r="F339" i="2"/>
  <c r="G339" i="2" s="1"/>
  <c r="F338" i="2"/>
  <c r="G338" i="2" s="1"/>
  <c r="F337" i="2"/>
  <c r="G337" i="2" s="1"/>
  <c r="F334" i="2"/>
  <c r="G334" i="2" s="1"/>
  <c r="F333" i="2"/>
  <c r="G333" i="2" s="1"/>
  <c r="F332" i="2"/>
  <c r="G332" i="2" s="1"/>
  <c r="F331" i="2"/>
  <c r="G331" i="2" s="1"/>
  <c r="F330" i="2"/>
  <c r="G330" i="2" s="1"/>
  <c r="F329" i="2"/>
  <c r="G329" i="2" s="1"/>
  <c r="F328" i="2"/>
  <c r="G328" i="2" s="1"/>
  <c r="F327" i="2"/>
  <c r="G327" i="2" s="1"/>
  <c r="F323" i="2"/>
  <c r="G323" i="2" s="1"/>
  <c r="F320" i="2"/>
  <c r="G320" i="2" s="1"/>
  <c r="F319" i="2"/>
  <c r="G319" i="2" s="1"/>
  <c r="F318" i="2"/>
  <c r="G318" i="2" s="1"/>
  <c r="F317" i="2"/>
  <c r="G317" i="2" s="1"/>
  <c r="F316" i="2"/>
  <c r="G316" i="2" s="1"/>
  <c r="F313" i="2"/>
  <c r="G313" i="2" s="1"/>
  <c r="F312" i="2"/>
  <c r="G312" i="2" s="1"/>
  <c r="F311" i="2"/>
  <c r="G311" i="2" s="1"/>
  <c r="F310" i="2"/>
  <c r="G310" i="2" s="1"/>
  <c r="F309" i="2"/>
  <c r="G309" i="2" s="1"/>
  <c r="F307" i="2"/>
  <c r="G307" i="2" s="1"/>
  <c r="F306" i="2"/>
  <c r="G306" i="2" s="1"/>
  <c r="F305" i="2"/>
  <c r="G305" i="2" s="1"/>
  <c r="F304" i="2"/>
  <c r="G304" i="2" s="1"/>
  <c r="F303" i="2"/>
  <c r="G303" i="2" s="1"/>
  <c r="F300" i="2"/>
  <c r="G300" i="2" s="1"/>
  <c r="F299" i="2"/>
  <c r="G299" i="2" s="1"/>
  <c r="F298" i="2"/>
  <c r="G298" i="2" s="1"/>
  <c r="F297" i="2"/>
  <c r="G297" i="2" s="1"/>
  <c r="F296" i="2"/>
  <c r="G296" i="2" s="1"/>
  <c r="F295" i="2"/>
  <c r="G295" i="2" s="1"/>
  <c r="F293" i="2"/>
  <c r="G293" i="2" s="1"/>
  <c r="F292" i="2"/>
  <c r="G292" i="2" s="1"/>
  <c r="F291" i="2"/>
  <c r="G291" i="2" s="1"/>
  <c r="F290" i="2"/>
  <c r="G290" i="2" s="1"/>
  <c r="F289" i="2"/>
  <c r="G289" i="2" s="1"/>
  <c r="F288" i="2"/>
  <c r="G288" i="2" s="1"/>
  <c r="F287" i="2"/>
  <c r="G287" i="2" s="1"/>
  <c r="F285" i="2"/>
  <c r="G285" i="2" s="1"/>
  <c r="F284" i="2"/>
  <c r="G284" i="2" s="1"/>
  <c r="F283" i="2"/>
  <c r="G283" i="2" s="1"/>
  <c r="F282" i="2"/>
  <c r="G282" i="2" s="1"/>
  <c r="F281" i="2"/>
  <c r="G281" i="2" s="1"/>
  <c r="F278" i="2"/>
  <c r="G278" i="2" s="1"/>
  <c r="F277" i="2"/>
  <c r="G277" i="2" s="1"/>
  <c r="F276" i="2"/>
  <c r="G276" i="2" s="1"/>
  <c r="F275" i="2"/>
  <c r="G275" i="2" s="1"/>
  <c r="F274" i="2"/>
  <c r="G274" i="2" s="1"/>
  <c r="F273" i="2"/>
  <c r="G273" i="2" s="1"/>
  <c r="F268" i="2"/>
  <c r="G268" i="2" s="1"/>
  <c r="F267" i="2"/>
  <c r="G267" i="2" s="1"/>
  <c r="F266" i="2"/>
  <c r="G266" i="2" s="1"/>
  <c r="F265" i="2"/>
  <c r="G265" i="2" s="1"/>
  <c r="F264" i="2"/>
  <c r="G264" i="2" s="1"/>
  <c r="F263" i="2"/>
  <c r="G263" i="2" s="1"/>
  <c r="F262" i="2"/>
  <c r="G262" i="2" s="1"/>
  <c r="F260" i="2"/>
  <c r="G260" i="2" s="1"/>
  <c r="F259" i="2"/>
  <c r="G259" i="2" s="1"/>
  <c r="F258" i="2"/>
  <c r="G258" i="2" s="1"/>
  <c r="F257" i="2"/>
  <c r="G257" i="2" s="1"/>
  <c r="F256" i="2"/>
  <c r="G256" i="2" s="1"/>
  <c r="F255" i="2"/>
  <c r="G255" i="2" s="1"/>
  <c r="F254" i="2"/>
  <c r="G254" i="2" s="1"/>
  <c r="F252" i="2"/>
  <c r="G252" i="2" s="1"/>
  <c r="F251" i="2"/>
  <c r="G251" i="2" s="1"/>
  <c r="F250" i="2"/>
  <c r="G250" i="2" s="1"/>
  <c r="F249" i="2"/>
  <c r="G249" i="2" s="1"/>
  <c r="F248" i="2"/>
  <c r="G248" i="2" s="1"/>
  <c r="F247" i="2"/>
  <c r="G247" i="2" s="1"/>
  <c r="F245" i="2"/>
  <c r="G245" i="2" s="1"/>
  <c r="F244" i="2"/>
  <c r="G244" i="2" s="1"/>
  <c r="F243" i="2"/>
  <c r="G243" i="2" s="1"/>
  <c r="F242" i="2"/>
  <c r="G242" i="2" s="1"/>
  <c r="F241" i="2"/>
  <c r="G241" i="2" s="1"/>
  <c r="F237" i="2"/>
  <c r="G237" i="2" s="1"/>
  <c r="F236" i="2"/>
  <c r="G236" i="2" s="1"/>
  <c r="F232" i="2"/>
  <c r="G232" i="2" s="1"/>
  <c r="F231" i="2"/>
  <c r="G231" i="2" s="1"/>
  <c r="F227" i="2"/>
  <c r="G227" i="2" s="1"/>
  <c r="F226" i="2"/>
  <c r="G226" i="2" s="1"/>
  <c r="F225" i="2"/>
  <c r="G225" i="2" s="1"/>
  <c r="F218" i="2"/>
  <c r="G218" i="2" s="1"/>
  <c r="F217" i="2"/>
  <c r="G217" i="2" s="1"/>
  <c r="F216" i="2"/>
  <c r="G216" i="2" s="1"/>
  <c r="F210" i="2"/>
  <c r="G210" i="2" s="1"/>
  <c r="F209" i="2"/>
  <c r="G209" i="2" s="1"/>
  <c r="F208" i="2"/>
  <c r="G208" i="2" s="1"/>
  <c r="F207" i="2"/>
  <c r="G207" i="2" s="1"/>
  <c r="F206" i="2"/>
  <c r="G206" i="2" s="1"/>
  <c r="F202" i="2"/>
  <c r="G202" i="2" s="1"/>
  <c r="F201" i="2"/>
  <c r="G201" i="2" s="1"/>
  <c r="F200" i="2"/>
  <c r="G200" i="2" s="1"/>
  <c r="F199" i="2"/>
  <c r="G199" i="2" s="1"/>
  <c r="F198" i="2"/>
  <c r="G198" i="2" s="1"/>
  <c r="F194" i="2"/>
  <c r="G194" i="2" s="1"/>
  <c r="F193" i="2"/>
  <c r="G193" i="2" s="1"/>
  <c r="F192" i="2"/>
  <c r="G192" i="2" s="1"/>
  <c r="F191" i="2"/>
  <c r="G191" i="2" s="1"/>
  <c r="F190" i="2"/>
  <c r="G190" i="2" s="1"/>
  <c r="F186" i="2"/>
  <c r="G186" i="2" s="1"/>
  <c r="F185" i="2"/>
  <c r="G185" i="2" s="1"/>
  <c r="F184" i="2"/>
  <c r="G184" i="2" s="1"/>
  <c r="F183" i="2"/>
  <c r="G183" i="2" s="1"/>
  <c r="F182" i="2"/>
  <c r="G182" i="2" s="1"/>
  <c r="F178" i="2"/>
  <c r="G178" i="2" s="1"/>
  <c r="F177" i="2"/>
  <c r="G177" i="2" s="1"/>
  <c r="F176" i="2"/>
  <c r="G176" i="2" s="1"/>
  <c r="F175" i="2"/>
  <c r="G175" i="2" s="1"/>
  <c r="F174" i="2"/>
  <c r="G174" i="2" s="1"/>
  <c r="F170" i="2"/>
  <c r="G170" i="2" s="1"/>
  <c r="F169" i="2"/>
  <c r="G169" i="2" s="1"/>
  <c r="F168" i="2"/>
  <c r="G168" i="2" s="1"/>
  <c r="F167" i="2"/>
  <c r="G167" i="2" s="1"/>
  <c r="F166" i="2"/>
  <c r="G166" i="2" s="1"/>
  <c r="F162" i="2"/>
  <c r="G162" i="2" s="1"/>
  <c r="F161" i="2"/>
  <c r="G161" i="2" s="1"/>
  <c r="F160" i="2"/>
  <c r="G160" i="2" s="1"/>
  <c r="F159" i="2"/>
  <c r="G159" i="2" s="1"/>
  <c r="F158" i="2"/>
  <c r="G158" i="2" s="1"/>
  <c r="F154" i="2"/>
  <c r="G154" i="2" s="1"/>
  <c r="F153" i="2"/>
  <c r="G153" i="2" s="1"/>
  <c r="F152" i="2"/>
  <c r="G152" i="2" s="1"/>
  <c r="F151" i="2"/>
  <c r="G151" i="2" s="1"/>
  <c r="F150" i="2"/>
  <c r="G150" i="2" s="1"/>
  <c r="F127" i="2"/>
  <c r="G127" i="2" s="1"/>
  <c r="F126" i="2"/>
  <c r="G126" i="2" s="1"/>
  <c r="F125" i="2"/>
  <c r="G125" i="2" s="1"/>
  <c r="F124" i="2"/>
  <c r="G124" i="2" s="1"/>
  <c r="F121" i="2"/>
  <c r="G121" i="2" s="1"/>
  <c r="F120" i="2"/>
  <c r="G120" i="2" s="1"/>
  <c r="F117" i="2"/>
  <c r="G117" i="2" s="1"/>
  <c r="F116" i="2"/>
  <c r="G116" i="2" s="1"/>
  <c r="F115" i="2"/>
  <c r="G115" i="2" s="1"/>
  <c r="F110" i="2"/>
  <c r="G110" i="2" s="1"/>
  <c r="F109" i="2"/>
  <c r="G109" i="2" s="1"/>
  <c r="F108" i="2"/>
  <c r="G108" i="2" s="1"/>
  <c r="F107" i="2"/>
  <c r="G107" i="2" s="1"/>
  <c r="F106" i="2"/>
  <c r="G106" i="2" s="1"/>
  <c r="F105" i="2"/>
  <c r="G105" i="2" s="1"/>
  <c r="F104" i="2"/>
  <c r="G104" i="2" s="1"/>
  <c r="F103" i="2"/>
  <c r="G103" i="2" s="1"/>
  <c r="F102" i="2"/>
  <c r="G102" i="2" s="1"/>
  <c r="F101" i="2"/>
  <c r="G101" i="2" s="1"/>
  <c r="F100" i="2"/>
  <c r="G100" i="2" s="1"/>
  <c r="F96" i="2"/>
  <c r="G96" i="2" s="1"/>
  <c r="F92" i="2"/>
  <c r="G92" i="2" s="1"/>
  <c r="F88" i="2"/>
  <c r="G88" i="2" s="1"/>
  <c r="F87" i="2"/>
  <c r="G87" i="2" s="1"/>
  <c r="F86" i="2"/>
  <c r="G86" i="2" s="1"/>
  <c r="F82" i="2"/>
  <c r="G82" i="2" s="1"/>
  <c r="F81" i="2"/>
  <c r="G81" i="2" s="1"/>
  <c r="F80" i="2"/>
  <c r="G80" i="2" s="1"/>
  <c r="F79" i="2"/>
  <c r="G79" i="2" s="1"/>
  <c r="F75" i="2"/>
  <c r="G75" i="2" s="1"/>
  <c r="F74" i="2"/>
  <c r="G74" i="2" s="1"/>
  <c r="F73" i="2"/>
  <c r="G73" i="2" s="1"/>
  <c r="F72" i="2"/>
  <c r="G72" i="2" s="1"/>
  <c r="F68" i="2"/>
  <c r="G68" i="2" s="1"/>
  <c r="F67" i="2"/>
  <c r="G67" i="2" s="1"/>
  <c r="F66" i="2"/>
  <c r="G66" i="2" s="1"/>
  <c r="F65" i="2"/>
  <c r="G65" i="2" s="1"/>
  <c r="F53" i="2"/>
  <c r="G53" i="2" s="1"/>
  <c r="F52" i="2"/>
  <c r="G52" i="2" s="1"/>
  <c r="F51" i="2"/>
  <c r="G51" i="2" s="1"/>
  <c r="F50" i="2"/>
  <c r="G50" i="2" s="1"/>
  <c r="F49" i="2"/>
  <c r="G49" i="2" s="1"/>
  <c r="F48" i="2"/>
  <c r="G48" i="2" s="1"/>
  <c r="F47" i="2"/>
  <c r="G47" i="2" s="1"/>
  <c r="F46" i="2"/>
  <c r="G46" i="2" s="1"/>
  <c r="F42" i="2"/>
  <c r="G42" i="2" s="1"/>
  <c r="F41" i="2"/>
  <c r="G41" i="2" s="1"/>
  <c r="F40" i="2"/>
  <c r="G40" i="2" s="1"/>
  <c r="F39" i="2"/>
  <c r="G39" i="2" s="1"/>
  <c r="F38" i="2"/>
  <c r="G38" i="2" s="1"/>
  <c r="F34" i="2"/>
  <c r="G34" i="2" s="1"/>
  <c r="F33" i="2"/>
  <c r="G33" i="2" s="1"/>
  <c r="F32" i="2"/>
  <c r="G32" i="2" s="1"/>
  <c r="F31" i="2"/>
  <c r="G31" i="2" s="1"/>
  <c r="F30" i="2"/>
  <c r="G30" i="2" s="1"/>
  <c r="F26" i="2"/>
  <c r="G26" i="2" s="1"/>
  <c r="F25" i="2"/>
  <c r="G25" i="2" s="1"/>
  <c r="F24" i="2"/>
  <c r="G24" i="2" s="1"/>
  <c r="F23" i="2"/>
  <c r="G23" i="2" s="1"/>
  <c r="F22" i="2"/>
  <c r="G22" i="2" s="1"/>
  <c r="F21" i="2"/>
  <c r="G21" i="2" s="1"/>
  <c r="F20" i="2"/>
  <c r="G20" i="2" s="1"/>
  <c r="F19" i="2"/>
  <c r="G19" i="2" s="1"/>
  <c r="F15" i="2"/>
  <c r="G15" i="2" s="1"/>
  <c r="F14" i="2"/>
  <c r="G14" i="2" s="1"/>
  <c r="F13" i="2"/>
  <c r="G13" i="2" s="1"/>
  <c r="F12" i="2"/>
  <c r="G12" i="2" s="1"/>
  <c r="F11" i="2"/>
  <c r="G11" i="2" s="1"/>
  <c r="F10" i="2"/>
  <c r="G10" i="2" s="1"/>
  <c r="F9" i="2"/>
  <c r="G9" i="2" s="1"/>
  <c r="G5" i="2"/>
  <c r="G6" i="2"/>
  <c r="F5" i="2"/>
  <c r="F6" i="2"/>
  <c r="G4" i="2"/>
  <c r="F4" i="2"/>
  <c r="J194" i="2"/>
  <c r="J195" i="2"/>
  <c r="J196" i="2"/>
  <c r="J197" i="2"/>
  <c r="J198" i="2"/>
  <c r="J199" i="2"/>
  <c r="J200" i="2"/>
  <c r="J201" i="2"/>
  <c r="J202" i="2"/>
  <c r="J203" i="2"/>
  <c r="J204" i="2"/>
  <c r="J205" i="2"/>
  <c r="J206" i="2"/>
  <c r="J207" i="2"/>
  <c r="J208" i="2"/>
  <c r="J209" i="2"/>
  <c r="J210" i="2"/>
  <c r="J211" i="2"/>
  <c r="J212" i="2"/>
  <c r="J213" i="2"/>
  <c r="J214" i="2"/>
  <c r="J215" i="2"/>
  <c r="J216" i="2"/>
  <c r="J217" i="2"/>
  <c r="J218" i="2"/>
  <c r="J219" i="2"/>
  <c r="J220" i="2"/>
  <c r="J221" i="2"/>
  <c r="J222" i="2"/>
  <c r="J223" i="2"/>
  <c r="J224" i="2"/>
  <c r="J225" i="2"/>
  <c r="J226" i="2"/>
  <c r="J227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tc={384E8683-03E8-4F40-88DC-0BC97BC9BC53}</author>
    <author>tc={F24014EF-8DDB-4769-9B27-3B137ED98603}</author>
  </authors>
  <commentList>
    <comment ref="A636" authorId="0" shapeId="0" xr:uid="{384E8683-03E8-4F40-88DC-0BC97BC9BC53}">
      <text>
        <t>[Threaded comment]
Your version of Excel allows you to read this threaded comment; however, any edits to it will get removed if the file is opened in a newer version of Excel. Learn more: https://go.microsoft.com/fwlink/?linkid=870924
Comment:
    Remove from price list</t>
      </text>
    </comment>
    <comment ref="B648" authorId="1" shapeId="0" xr:uid="{F24014EF-8DDB-4769-9B27-3B137ED98603}">
      <text>
        <t>[Threaded comment]
Your version of Excel allows you to read this threaded comment; however, any edits to it will get removed if the file is opened in a newer version of Excel. Learn more: https://go.microsoft.com/fwlink/?linkid=870924
Comment:
    Add item code and final description</t>
      </text>
    </comment>
  </commentList>
</comments>
</file>

<file path=xl/sharedStrings.xml><?xml version="1.0" encoding="utf-8"?>
<sst xmlns="http://schemas.openxmlformats.org/spreadsheetml/2006/main" count="1974" uniqueCount="1284">
  <si>
    <t xml:space="preserve">SELF PRIMING Cast Iron JET PUMPS - Pressure Switch NOT included </t>
  </si>
  <si>
    <t>Item No.</t>
  </si>
  <si>
    <t>Model Description</t>
  </si>
  <si>
    <t>2020 List Price</t>
  </si>
  <si>
    <t>2021 List Price</t>
  </si>
  <si>
    <t>2021 Dec 1st</t>
  </si>
  <si>
    <t>2022 Price List Feb 21</t>
  </si>
  <si>
    <t>replaces</t>
  </si>
  <si>
    <t>60119498</t>
  </si>
  <si>
    <t>JETCOM 62 M  115-230/60 NPT</t>
  </si>
  <si>
    <t>60148020.</t>
  </si>
  <si>
    <t>ECOJET R 90 - 1/4 HP 1~115V</t>
  </si>
  <si>
    <t>60119499</t>
  </si>
  <si>
    <t>JETCOM 82 M 115-230/60 NPT</t>
  </si>
  <si>
    <t>US110001.</t>
  </si>
  <si>
    <t>Ecojet 110 - 1/2 HP  1~115V</t>
  </si>
  <si>
    <t>JETCOM 102 M 115-230/60 NPT</t>
  </si>
  <si>
    <t>US120001.</t>
  </si>
  <si>
    <t>Ecojet 120 - 3/4 HP  1~115V</t>
  </si>
  <si>
    <t>JETCOM 132 M 115-230/60 NPT</t>
  </si>
  <si>
    <t>US130001.</t>
  </si>
  <si>
    <t>Ecojet 130 - 1 HP     1~115V</t>
  </si>
  <si>
    <t xml:space="preserve"> </t>
  </si>
  <si>
    <t>102668010.</t>
  </si>
  <si>
    <t>Jet 50    0.5 HP    1~115/230V</t>
  </si>
  <si>
    <t>102668020.</t>
  </si>
  <si>
    <t>Jet 75  0.75 HP    1~115/230V</t>
  </si>
  <si>
    <t>102668040.</t>
  </si>
  <si>
    <t>Jet 75-1  0.75 HP    1~115/230V</t>
  </si>
  <si>
    <t>102668030.</t>
  </si>
  <si>
    <t>Jet 100     1 HP    1~115/230V</t>
  </si>
  <si>
    <t>102668050.</t>
  </si>
  <si>
    <t>Jet 100-1  1 HP    1~115/230V</t>
  </si>
  <si>
    <t>102166030.</t>
  </si>
  <si>
    <t>Jet 150  1.5 HP    1~230V</t>
  </si>
  <si>
    <t>102166040.</t>
  </si>
  <si>
    <t>Jet 200     2 HP    1~230V</t>
  </si>
  <si>
    <t xml:space="preserve">SELF PRIMING Cast Iron JET PUMPS – with Pressure Switch  included </t>
  </si>
  <si>
    <t>102668110.</t>
  </si>
  <si>
    <t>Jet 50-PS   0.5 HP    1~115/230V</t>
  </si>
  <si>
    <t>102668120.</t>
  </si>
  <si>
    <t>Jet 75-PS  0.75 HP    1~115/230V</t>
  </si>
  <si>
    <t>102668140.</t>
  </si>
  <si>
    <t>Jet 75-1-PS  0.75 HP    1~115/230V</t>
  </si>
  <si>
    <t>102668130.</t>
  </si>
  <si>
    <t>Jet 100 -PS    1 HP    1~115/230V</t>
  </si>
  <si>
    <t>102668150.</t>
  </si>
  <si>
    <t>Jet 100-1 -PS    1 HP    1~115/230V</t>
  </si>
  <si>
    <t>102166230.</t>
  </si>
  <si>
    <t>Jet 150-PS  1.5 HP    1~230V</t>
  </si>
  <si>
    <t>102166240.</t>
  </si>
  <si>
    <t>Jet 200-PS     2 HP    1~230V</t>
  </si>
  <si>
    <t>102166250.</t>
  </si>
  <si>
    <t>Jet 300-PS     3 HP    1~230V</t>
  </si>
  <si>
    <t xml:space="preserve">SELF PRIMING stainless steel JET PUMPS - Pressure Switch NOT included </t>
  </si>
  <si>
    <t>102648010.</t>
  </si>
  <si>
    <t>JETSS 50     0.5 HP   1~115/230V</t>
  </si>
  <si>
    <t>102648020.</t>
  </si>
  <si>
    <t>JETSS 75     0.75 HP   1~115/230V</t>
  </si>
  <si>
    <t>102648040.</t>
  </si>
  <si>
    <t>JETSS 75-1    0.75 HP   1~115/230V</t>
  </si>
  <si>
    <t>102648030.</t>
  </si>
  <si>
    <t>JETSS 100      1 HP  1~115/230V</t>
  </si>
  <si>
    <t>102648050.</t>
  </si>
  <si>
    <t>JETSS 100-1  1 HP   1~115/230V</t>
  </si>
  <si>
    <t xml:space="preserve">SELF PRIMING stainless steel JET PUMPS – with Pressure Switch  included </t>
  </si>
  <si>
    <t>102648110.</t>
  </si>
  <si>
    <t>JETSS 50-PS    0.5 HP    1~115/230V</t>
  </si>
  <si>
    <t>102648120.</t>
  </si>
  <si>
    <t>JETSS 75-PS  0.75 HP    1~115/230V</t>
  </si>
  <si>
    <t>102648140.</t>
  </si>
  <si>
    <t>JETSS 75-1-PS  0.75 HP    1~115/230V</t>
  </si>
  <si>
    <t>102648130.</t>
  </si>
  <si>
    <t>JETSS 100 -PS    1 HP    1~115/230V</t>
  </si>
  <si>
    <t>102648150.</t>
  </si>
  <si>
    <t>JETSS 100-1 -PS    1 HP    1~115/230V</t>
  </si>
  <si>
    <t>BOOSTER  PUMP With self-priming disc and stainless steel pump body</t>
  </si>
  <si>
    <t>2021 List Price ?</t>
  </si>
  <si>
    <t>60119512</t>
  </si>
  <si>
    <t>EUROINOX  30/306 M 115/230 V dual Voltage</t>
  </si>
  <si>
    <t>EUROINOX  40/306 M 115/230 V dual Voltage</t>
  </si>
  <si>
    <t>EUROINOX  30/506 M 115/230 V dual Voltage</t>
  </si>
  <si>
    <t>60115612</t>
  </si>
  <si>
    <t>Ecoplus 230 - 1/2 HP  1~115V</t>
  </si>
  <si>
    <t>EUROINOX  40/506 M 115/230 V dual Voltage</t>
  </si>
  <si>
    <t>60115613</t>
  </si>
  <si>
    <t>Ecoplus 240 - 3/4 HP  1~115V</t>
  </si>
  <si>
    <t>EUROINOX 50/506 M 115/230 V dual Voltage</t>
  </si>
  <si>
    <t>60115614</t>
  </si>
  <si>
    <t>Ecoplus 250 - 1 HP     1~115V</t>
  </si>
  <si>
    <t>EUROINOX 25/806 M 115/230 V dual Voltage</t>
  </si>
  <si>
    <t>EUROINOX 30/806 M 115/230 V dual Voltage</t>
  </si>
  <si>
    <t>EUROINOX 40/806 M 115/230 V dual Voltage</t>
  </si>
  <si>
    <t>BOOSTER  PUMP With self-priming disc and stainless steel pump body and controller</t>
  </si>
  <si>
    <t>EI BOOST 30/506 M DV 115/230V60HZ</t>
  </si>
  <si>
    <t>ECOTRONIC 230</t>
  </si>
  <si>
    <t>EI BOOST 40/506 M DV 115/230V60HZ</t>
  </si>
  <si>
    <t>ECOTRONIC 240</t>
  </si>
  <si>
    <t>EI BOOST 50/506 M DV 115/230V60HZ</t>
  </si>
  <si>
    <t>ECOTRONIC 250</t>
  </si>
  <si>
    <t>EI BOOST 40/806 M DV 115/230V60HZ</t>
  </si>
  <si>
    <t xml:space="preserve">SINGLE IMPELLER CENTRIFUGAL PUMPS </t>
  </si>
  <si>
    <t>60113967</t>
  </si>
  <si>
    <t>K 20/41 M       0.5 HP 1~115/230V Dual Voltage</t>
  </si>
  <si>
    <t>K 30/70 M     0.75 HP 1~115/230V Dual Voltage</t>
  </si>
  <si>
    <t>102115640</t>
  </si>
  <si>
    <t xml:space="preserve">K 30/100 M     1.0 HP  1~230V </t>
  </si>
  <si>
    <t>102115700</t>
  </si>
  <si>
    <t xml:space="preserve">K 36/100 M     1.5 HP  1~230V </t>
  </si>
  <si>
    <t xml:space="preserve">TWIN IMPELLER CENTRIFUGAL PUMPS </t>
  </si>
  <si>
    <t>K 35/40 M   0.75 HP 1~115/230V Dual V</t>
  </si>
  <si>
    <t>102125620</t>
  </si>
  <si>
    <t xml:space="preserve">K 45/50 M        1 HP 1~230V </t>
  </si>
  <si>
    <t>102121670</t>
  </si>
  <si>
    <t xml:space="preserve">K 35/100  M    1 HP  1~230V </t>
  </si>
  <si>
    <t>102125740</t>
  </si>
  <si>
    <t xml:space="preserve">K 40/100  M 1.5 HP  1~230V </t>
  </si>
  <si>
    <t xml:space="preserve">DEEP WELL CONVERTABLE PUMPS – without pressure switch Ejectors sold seperatly </t>
  </si>
  <si>
    <t>DP 82 M - 115-230/60 M dual Voltage</t>
  </si>
  <si>
    <t>DP 102 M - 115-230/60  dual Voltage</t>
  </si>
  <si>
    <t>DP 150  1.5 HP    1~230 Volt</t>
  </si>
  <si>
    <t>DP 200     2 HP    1~230 Volt</t>
  </si>
  <si>
    <t>EJECTORS</t>
  </si>
  <si>
    <t>Ejector E20 - Max Dept 59'</t>
  </si>
  <si>
    <t>Ejector E25 - Max Dept 79'</t>
  </si>
  <si>
    <t>Ejector E30 - Max Dept 105'</t>
  </si>
  <si>
    <t>SWIMMING POOL PUMPS</t>
  </si>
  <si>
    <t>EUROCOM SP 40/506M  0.75 HP    1~115/230V</t>
  </si>
  <si>
    <t xml:space="preserve">JETCOM SP 102M  0.75 HP    1~115/230V </t>
  </si>
  <si>
    <t xml:space="preserve">EUROSWIM 50 M    .5 HP    1~115/230V </t>
  </si>
  <si>
    <t xml:space="preserve">EUROSWIN 75 M   .75 HP    1~115/230V </t>
  </si>
  <si>
    <t xml:space="preserve">EUROSWIM100 M  1.0 HP 1~115/230V </t>
  </si>
  <si>
    <t xml:space="preserve">EUROSWIM150 M   1.5 HP    1~230 Volt </t>
  </si>
  <si>
    <t xml:space="preserve">EUROSWIM200 M  2.0 HP    1~230 Volt </t>
  </si>
  <si>
    <t xml:space="preserve">EUROSWIM300 M  3.0 HP   1~230 Volt </t>
  </si>
  <si>
    <t xml:space="preserve">EUROSWIN 75 T   .75 HP      3~230/460V </t>
  </si>
  <si>
    <t xml:space="preserve">EUROSWIM100 T  1.0 HP   3~230/460V </t>
  </si>
  <si>
    <t xml:space="preserve">EUROSWIM150 T 1.5 HP  3~230/460V </t>
  </si>
  <si>
    <t xml:space="preserve">EUROSWIM200 T 2.0 HP  3~230/460V </t>
  </si>
  <si>
    <t xml:space="preserve">EUROSWIM300 T 3.0 HP 3~230/460V </t>
  </si>
  <si>
    <t>ELECTRONIC SWIMMING POOL PUMPS</t>
  </si>
  <si>
    <t>60173820</t>
  </si>
  <si>
    <t>E.SWIM 150  1.5 HP    1~230V ( 4 Pin Con)</t>
  </si>
  <si>
    <t>60195697</t>
  </si>
  <si>
    <t>E.SWIM 150  1.5 HP    1~230V (12 pin con)</t>
  </si>
  <si>
    <t>60195698</t>
  </si>
  <si>
    <t>E.SWIM 150  SVRS 1.5 HP    1~230V (12 pin Con)</t>
  </si>
  <si>
    <t>60198411</t>
  </si>
  <si>
    <t>E.SWIM 300  3.0 HP    1~230V  (12 pin con)</t>
  </si>
  <si>
    <t>2" x 2" CPVC Fitting for E.SWIM</t>
  </si>
  <si>
    <t>60194430</t>
  </si>
  <si>
    <t>E.SWIM CONNECTION CABLE 16 M KIT 12 PIN</t>
  </si>
  <si>
    <t>60192661</t>
  </si>
  <si>
    <t>E ADAPT + Cable  for E.SWIM  (4 Pin Con)</t>
  </si>
  <si>
    <t>Projected Price 2021</t>
  </si>
  <si>
    <t>BHP 750 115V 60 HZ </t>
  </si>
  <si>
    <t>BHP 1000 115V 60 HZ </t>
  </si>
  <si>
    <t>BHP 750 230V 60 HZ </t>
  </si>
  <si>
    <t>BHP 1000 230V 60 HZ</t>
  </si>
  <si>
    <t>2 WIRE – S3 5 GPM – STAINLESS STEEL</t>
  </si>
  <si>
    <t>New S3 Model</t>
  </si>
  <si>
    <t>60207413  </t>
  </si>
  <si>
    <t>S3 5/05 0,5HP M230/60 3" 2W - DAB</t>
  </si>
  <si>
    <t>60207414  </t>
  </si>
  <si>
    <t>S3 5/07 0,75HP M230/60 3" 2W - DAB</t>
  </si>
  <si>
    <t>60207415  </t>
  </si>
  <si>
    <t>S3 5/10 1HP M230/60 3" 2W - DAB</t>
  </si>
  <si>
    <t>2 WIRE – S3 7 GPM – STAINLESS STEEL</t>
  </si>
  <si>
    <t>60207416  </t>
  </si>
  <si>
    <t>S3 10/05 0,5HP M230/60 3" 2W - DAB</t>
  </si>
  <si>
    <t>60207417  </t>
  </si>
  <si>
    <t>S3 10/07 0,75HP M230/60 3" 2W - DAB</t>
  </si>
  <si>
    <t>60207418  </t>
  </si>
  <si>
    <t>S3 10/10 1HP M230/60 3" 2W - DAB</t>
  </si>
  <si>
    <t>2 WIRE – S3 10 GPM – STAINLESS STEEL</t>
  </si>
  <si>
    <t>60207419  </t>
  </si>
  <si>
    <t>S3 15/05 0,5HP M230/60 3" 2W - DAB</t>
  </si>
  <si>
    <t>60207420  </t>
  </si>
  <si>
    <t>S3 15/07 0,75HP M230/60 3" 2W - DAB</t>
  </si>
  <si>
    <t>60207421  </t>
  </si>
  <si>
    <t>S3 15/10 1HP M230/60 3" 2W – DAB</t>
  </si>
  <si>
    <t>2 WIRE – S4 5 GPM – STAINLESS STEEL</t>
  </si>
  <si>
    <t>New S4 Model</t>
  </si>
  <si>
    <t>Replaces</t>
  </si>
  <si>
    <t>National BF Model</t>
  </si>
  <si>
    <t>60198632</t>
  </si>
  <si>
    <t>S4 5/05 0.5HP 115V/60 2WIRE - DAB</t>
  </si>
  <si>
    <t>BF-0512-112</t>
  </si>
  <si>
    <t>2BF51-5 PUMP 0.5 HP 5GPM 115V 2WIRE</t>
  </si>
  <si>
    <t>60198636</t>
  </si>
  <si>
    <t>S4 5/05 0.5HP 230/60 2WIRE - DAB</t>
  </si>
  <si>
    <t>BF-0512-122</t>
  </si>
  <si>
    <t>2BF52-5 PUMP 0.5 HP 5GPM 230V 2WIRE</t>
  </si>
  <si>
    <t>60198637</t>
  </si>
  <si>
    <t>S4 5/07 0.75HP 230/60 2WIRE - DAB</t>
  </si>
  <si>
    <t>BF-0515-122</t>
  </si>
  <si>
    <t>2BF72-5 PUMP 0.75 HP 5GPM 230V 2WIRE</t>
  </si>
  <si>
    <t>60198638</t>
  </si>
  <si>
    <t>S4 5/10 1HP 230/60 2WIRE - DAB</t>
  </si>
  <si>
    <t>BF-0520-122</t>
  </si>
  <si>
    <t>2BF102-5 PUMP 1.0 HP 5GPM 230V 2WIRE</t>
  </si>
  <si>
    <t>60198639</t>
  </si>
  <si>
    <t>S4 5/15 1.5HP 230/60 2WIRE - DAB</t>
  </si>
  <si>
    <t>BF-0526-122</t>
  </si>
  <si>
    <t>2BF152-5 PUMP 1.5 HP 5GPM 230V 2WIRE</t>
  </si>
  <si>
    <t>3 WIRE – S4 5 GPM – STAINLESS STEEL</t>
  </si>
  <si>
    <t>3 WIRE – BF 5 GPM – STAINLESS STEEL</t>
  </si>
  <si>
    <t>60198655</t>
  </si>
  <si>
    <t>S4 5/05 0.5HP 115V/60 3WIRE - DAB</t>
  </si>
  <si>
    <t>BF-0512-113</t>
  </si>
  <si>
    <t>3BF51-5 PUMP 0.5 HP 5GPM 115V 3WIRE</t>
  </si>
  <si>
    <t>60198659</t>
  </si>
  <si>
    <t>S4 5/05 0.5HP 230/60 3WIRE - DAB</t>
  </si>
  <si>
    <t>BF-0512-123</t>
  </si>
  <si>
    <t>3BF52-5 PUMP 0.5 HP 5GPM 230V 3WIRE</t>
  </si>
  <si>
    <t>60198660</t>
  </si>
  <si>
    <t>S4 5/07 0.75HP 230/60 3WIRE - DAB</t>
  </si>
  <si>
    <t>BF-0515-123</t>
  </si>
  <si>
    <t>3BF72-5 PUMP 0.75 HP 5GPM 230V 3 WIRE</t>
  </si>
  <si>
    <t>60198661</t>
  </si>
  <si>
    <t>S4 5/10 1HP 230/60 3WIRE - DAB</t>
  </si>
  <si>
    <t>BF-0520-132</t>
  </si>
  <si>
    <t>3BF102-5 PUMP 1.0 HP 5GPM 230V 3WIRE</t>
  </si>
  <si>
    <t>60198662</t>
  </si>
  <si>
    <t>S4 5/15 1.5HP 230/60 3WIRE - DAB</t>
  </si>
  <si>
    <t>BF-0526-132</t>
  </si>
  <si>
    <t>3BF152-5 PUMP 1.5 HP 5GPM 230V 3WIRE</t>
  </si>
  <si>
    <t>2 WIRE – S4 7 GPM – STAINLESS STEEL</t>
  </si>
  <si>
    <t>2 WIRE – BF 7 GPM – STAINLESS STEEL</t>
  </si>
  <si>
    <t>60198633</t>
  </si>
  <si>
    <t>S4 7/05 0.5HP 115V/60 2WIRE - DAB</t>
  </si>
  <si>
    <t>BF-0710-112</t>
  </si>
  <si>
    <t>2BF51-7 PUMP 0.5 HP 7GPM 115V 2WIRE</t>
  </si>
  <si>
    <t>60198640</t>
  </si>
  <si>
    <t>S4 7/05 0.5HP 230/60 2WIRE - DAB</t>
  </si>
  <si>
    <t>BF-0710-122</t>
  </si>
  <si>
    <t>2BF52-7 PUMP 0.5 HP 7GPM230V 2WIRE</t>
  </si>
  <si>
    <t>60198641</t>
  </si>
  <si>
    <t>S4 7/07 0.75HP 230/60 2WIRE - DAB</t>
  </si>
  <si>
    <t>BF-0713-122</t>
  </si>
  <si>
    <t>2BF72-7 PUMP 0.75 HP 7GPM 230V 2WIRE</t>
  </si>
  <si>
    <t>60198642</t>
  </si>
  <si>
    <t>S4 7/10 1HP 230/60 2WIRE - DAB</t>
  </si>
  <si>
    <t>BF-0717-122</t>
  </si>
  <si>
    <t>2BF102-7 PUMP 1.0 HP 7GPM 230V 2WIRE</t>
  </si>
  <si>
    <t>60198643</t>
  </si>
  <si>
    <t>S4 7/15 1.5HP 230/60 2WIRE - DAB</t>
  </si>
  <si>
    <t>BF-0722-122</t>
  </si>
  <si>
    <t>2BF152-7 PUMP 1.5 HP 7GPM 230V 2WIRE</t>
  </si>
  <si>
    <t>3 WIRE – S4 7 GPM – STAINLESS STEEL</t>
  </si>
  <si>
    <t>3 WIRE – BF 7 GPM – STAINLESS STEEL</t>
  </si>
  <si>
    <t>60198656</t>
  </si>
  <si>
    <t>S4 7/05 0.5HP 115V/60 3WIRE - DAB</t>
  </si>
  <si>
    <t>BF-0710-113</t>
  </si>
  <si>
    <t>3BF51-7 PUMP 0.5 HP 7GPM 115V 3WIRE</t>
  </si>
  <si>
    <t>60198663</t>
  </si>
  <si>
    <t>S4 7/05 0.5HP 230/60 3WIRE - DAB</t>
  </si>
  <si>
    <t>BF-0710-123</t>
  </si>
  <si>
    <t>3BF52-7 PUMP 0.5 HP 7GPM 230V 3WIRE</t>
  </si>
  <si>
    <t>60198664</t>
  </si>
  <si>
    <t>S4 7/07 0.75HP 230/60 3WIRE - DAB</t>
  </si>
  <si>
    <t>BF-0713-123</t>
  </si>
  <si>
    <t>3BF72-7 PUMP 0.75 HP 7GPM 230V 3WIRE</t>
  </si>
  <si>
    <t>60198665</t>
  </si>
  <si>
    <t>S4 7/10 1HP 230/60 3WIRE - DAB</t>
  </si>
  <si>
    <t>BF-0717-123</t>
  </si>
  <si>
    <t>3BF102-7 PUMP 1.0 HP 7GPM 230V 3WIRE</t>
  </si>
  <si>
    <t>60198666</t>
  </si>
  <si>
    <t>S4 7/15 1.5HP 230/60 3WIRE - DAB</t>
  </si>
  <si>
    <t>BF-0722-123</t>
  </si>
  <si>
    <t>3BF152-7 PUMP 1.5 HP 7GPM 230V 3WIRE</t>
  </si>
  <si>
    <t>2 WIRE – S4 10 GPM – STAINLESS STEEL</t>
  </si>
  <si>
    <t>2 WIRE – BF 10 GPM – STAINLESS STEEL</t>
  </si>
  <si>
    <t>60198634</t>
  </si>
  <si>
    <t>S4 10/05 0.5HP 115V/60 2WIRE - DAB</t>
  </si>
  <si>
    <t>BF-1007-112</t>
  </si>
  <si>
    <t>2BF51-10 PUMP 0.5 HP 10GPM 115V 2WIRE</t>
  </si>
  <si>
    <t>60198644</t>
  </si>
  <si>
    <t>S4 10/05 0.5HP 230/60 2WIRE - DAB</t>
  </si>
  <si>
    <t>BF-1007-122</t>
  </si>
  <si>
    <t>2BF52-10 PUMP 0.5 HP 10GPM 230V 2WIRE</t>
  </si>
  <si>
    <t>60198645</t>
  </si>
  <si>
    <t>S4 10/07 0.75HP 230/60 2WIRE - DAB</t>
  </si>
  <si>
    <t>BF-1010-122</t>
  </si>
  <si>
    <t>2BF72-10 PUMP 0.75 HP 10GPM 230V 2WIRE</t>
  </si>
  <si>
    <t>60198646</t>
  </si>
  <si>
    <t>S4 10/10 1HP 230/60 2WIRE - DAB</t>
  </si>
  <si>
    <t>BF-1012-122</t>
  </si>
  <si>
    <t>2BF102-10 PUMP 1.0 HP 10GPM 230V 2WIRE</t>
  </si>
  <si>
    <t>60198647</t>
  </si>
  <si>
    <t>S4 10/15 1.5HP 230/60 2WIRE - DAB</t>
  </si>
  <si>
    <t>BF-1017-122</t>
  </si>
  <si>
    <t>2BF152-10 PUMP 1.5 HP 10GPM 230V 2WIRE</t>
  </si>
  <si>
    <t>3 WIRE – S4 10 GPM – STAINLESS STEEL</t>
  </si>
  <si>
    <t>3 WIRE – BF 10 GPM – STAINLESS STEEL</t>
  </si>
  <si>
    <t>60198657</t>
  </si>
  <si>
    <t>S4 10/05 0.5HP 115V/60 3WIRE - DAB</t>
  </si>
  <si>
    <t>BF-1007-113</t>
  </si>
  <si>
    <t>3BF51-10 PUMP 0.5 HP 10GPM 115V 3WIRE</t>
  </si>
  <si>
    <t>60198667</t>
  </si>
  <si>
    <t>S4 10/05 0.5HP 230/60 3WIRE - DAB</t>
  </si>
  <si>
    <t>BF-1007-123</t>
  </si>
  <si>
    <t>3BF52-10 PUMP 0.5 HP 10GPM 230V 3WIRE</t>
  </si>
  <si>
    <t>60198668</t>
  </si>
  <si>
    <t>S4 10/07 0.75HP 230/60 3WIRE - DAB</t>
  </si>
  <si>
    <t>BF-1010-123</t>
  </si>
  <si>
    <t>3BF72-10 PUMP 0.75 HP 10GPM 230V 3WIRE</t>
  </si>
  <si>
    <t>60198669</t>
  </si>
  <si>
    <t>S4 10/10 1HP 230/60 3WIRE - DAB</t>
  </si>
  <si>
    <t>BF-1012-123</t>
  </si>
  <si>
    <t>3BF102-10 PUMP 1.0 HP 10GPM 230V 3WIRE</t>
  </si>
  <si>
    <t>f60115612</t>
  </si>
  <si>
    <t>60198670</t>
  </si>
  <si>
    <t>S4 10/15 1.5HP 230/60 3WIRE - DAB</t>
  </si>
  <si>
    <t>BF-1017-123</t>
  </si>
  <si>
    <t>3BF152-10 PUMP 1.5 HP 10GPM 230V 3WIRE</t>
  </si>
  <si>
    <t>2 WIRE – S4 15 GPM – STAINLESS STEEL</t>
  </si>
  <si>
    <t>2 WIRE – BF 15 GPM – STAINLESS STEEL</t>
  </si>
  <si>
    <t>60198635</t>
  </si>
  <si>
    <t>S4 15/05 0.5HP 115V/60 2WIRE - DAB</t>
  </si>
  <si>
    <t>BF-1505-112</t>
  </si>
  <si>
    <t>2BF51-15 PUMP 0.5 HP 15GPM 115V 2WIRE</t>
  </si>
  <si>
    <t>60198648</t>
  </si>
  <si>
    <t>S4 15/05 0.5HP 230/60 2WIRE - DAB</t>
  </si>
  <si>
    <t>BF-1505-122</t>
  </si>
  <si>
    <t>2BF52-15 PUMP 0.5 HP 15GPM 230V 2WIRE</t>
  </si>
  <si>
    <t>60198649</t>
  </si>
  <si>
    <t>S4 15/07 0.75HP 230/60 2WIRE - DAB</t>
  </si>
  <si>
    <t>BF-1507-122</t>
  </si>
  <si>
    <t>2BF72-15 PUMP 0.75 HP 15GPM 230V 2WIRE</t>
  </si>
  <si>
    <t>60198650</t>
  </si>
  <si>
    <t>S4 15/10 1HP 230/60 2WIRE - DAB</t>
  </si>
  <si>
    <t>BF-1510-122</t>
  </si>
  <si>
    <t>2BF102-15 PUMP 1.0 HP 15GPM 230V 2WIRE</t>
  </si>
  <si>
    <t>60198651</t>
  </si>
  <si>
    <t>S4 15/15 1.5HP 230/60 2WIRE - DAB</t>
  </si>
  <si>
    <t>BF-1512-122</t>
  </si>
  <si>
    <t>2BF152-15 PUMP 1.5 HP 15GPM 230V 2WIRE</t>
  </si>
  <si>
    <t>3 WIRE – BF 15 GPM – STAINLESS STEEL</t>
  </si>
  <si>
    <t>60198658</t>
  </si>
  <si>
    <t>S4 15/05 0.5HP 115V/60 3WIRE - DAB</t>
  </si>
  <si>
    <t>BF-1505-113</t>
  </si>
  <si>
    <t>3BF51-15 PUMP 0.5 HP 15GPM 115V 3WIRE</t>
  </si>
  <si>
    <t>60198671</t>
  </si>
  <si>
    <t>S4 15/05 0.5HP 230/60 3WIRE - DAB</t>
  </si>
  <si>
    <t>BF-1505-123</t>
  </si>
  <si>
    <t>3BF52-15 PUMP 0.5 HP 15GPM 230V 3WIRE</t>
  </si>
  <si>
    <t>60198672</t>
  </si>
  <si>
    <t>S4 15/07 0.75HP 230/60 3WIRE - DAB</t>
  </si>
  <si>
    <t>BF-1507-123</t>
  </si>
  <si>
    <t>3BF72-15 PUMP 0.75 HP 15GPM 230V 3WIRE</t>
  </si>
  <si>
    <t>60198673</t>
  </si>
  <si>
    <t>S4 15/10 1HP 230/60 3WIRE - DAB</t>
  </si>
  <si>
    <t>BF-1510-123</t>
  </si>
  <si>
    <t>3BF102-15 PUMP 1.0 HP 15GPM 230V 3WIRE</t>
  </si>
  <si>
    <t>60198674</t>
  </si>
  <si>
    <t>S4 15/15 1.5HP 230/60 3WIRE - DAB</t>
  </si>
  <si>
    <t>BF-1512-123</t>
  </si>
  <si>
    <t>3BF152-15 PUMP 1.5 HP 15GPM 230V 3WIRE</t>
  </si>
  <si>
    <t>2 WIRE – S4 20 GPM – STAINLESS STEEL</t>
  </si>
  <si>
    <t>2 WIRE – BF 20 GPM – STAINLESS STEEL</t>
  </si>
  <si>
    <t>BF-2005-112</t>
  </si>
  <si>
    <t>2BF51-20 PUMP 0.5 HP 20GPM 115V 2WIRE</t>
  </si>
  <si>
    <t>BF-2005-122</t>
  </si>
  <si>
    <t>2BF52-20 PUMP 0.5 HP 20GPM 230V 2WIRE</t>
  </si>
  <si>
    <t>60198652</t>
  </si>
  <si>
    <t>S4 20/07 0.75HP 230/60 2WIRE - DAB</t>
  </si>
  <si>
    <t>BF-2006-122</t>
  </si>
  <si>
    <t>2BF72-20 PUMP 0.75 HP 20GPM 230V 2WIRE</t>
  </si>
  <si>
    <t>60198653</t>
  </si>
  <si>
    <t>S4 20/10 1HP 230/60 2WIRE - DAB</t>
  </si>
  <si>
    <t>BF-2008-122</t>
  </si>
  <si>
    <t>2BF102-20 PUMP 1.0 HP 20GPM 230V 2WIRE</t>
  </si>
  <si>
    <t>60198654</t>
  </si>
  <si>
    <t>S4 20/15 1.5HP 230/60 2WIRE - DAB</t>
  </si>
  <si>
    <t>BF-2011-122</t>
  </si>
  <si>
    <t>2BF152-20 PUMP 1.5 HP 20GPM 230V 2WIRE</t>
  </si>
  <si>
    <t>3 WIRE – S4 20 GPM – STAINLESS STEEL</t>
  </si>
  <si>
    <t>3 WIRE – BF 20  GPM – STAINLESS STEEL</t>
  </si>
  <si>
    <t>BF-2005-113</t>
  </si>
  <si>
    <t>3BF51-20 PUMP 0.5 HP 20GPM 115V 3WIRE</t>
  </si>
  <si>
    <t>BF-2005-123</t>
  </si>
  <si>
    <t>3BF52-20 PUMP 0.5 HP 20GPM 230V 3WIRE</t>
  </si>
  <si>
    <t>60198675</t>
  </si>
  <si>
    <t>S4 20/07 0.75HP 230/60 3WIRE - DAB</t>
  </si>
  <si>
    <t>BF-2006-123</t>
  </si>
  <si>
    <t>3BF72-20 PUMP 0.75 HP 20GPM 230V 3WIRE</t>
  </si>
  <si>
    <t>60198676</t>
  </si>
  <si>
    <t>S4 20/10 1HP 230/60 3WIRE - DAB</t>
  </si>
  <si>
    <t>BF-2008-123</t>
  </si>
  <si>
    <t>3BF102-20 PUMP 1.0 HP 20GPM 230V 3WIRE</t>
  </si>
  <si>
    <t>60198677</t>
  </si>
  <si>
    <t>S4 20/15 1.5HP 230/60 3WIRE - DAB</t>
  </si>
  <si>
    <t>BF-2011-123</t>
  </si>
  <si>
    <t>3BF152-20 PUMP 1.5 HP 20GPM 230V 3WIRE</t>
  </si>
  <si>
    <t>2 WIRE – S4 25 GPM – STAINLESS STEEL</t>
  </si>
  <si>
    <t>2 WIRE – BF 30 GPM – STAINLESS STEEL</t>
  </si>
  <si>
    <t>60199005</t>
  </si>
  <si>
    <t>S4 25/10 1HP 230/60 2WIRE - DAB</t>
  </si>
  <si>
    <t>BF-3007-122</t>
  </si>
  <si>
    <t>2BF102-30 PUMP 1.0 HP 30GPM 230V 2WIRE</t>
  </si>
  <si>
    <t>60199006</t>
  </si>
  <si>
    <t>S4 25/15 1.5HP 230/60 2WIRE - DAB</t>
  </si>
  <si>
    <t>BF-3009-122</t>
  </si>
  <si>
    <t>2BF152-30 PUMP 1.5 HP 30GPM 230V 2WIRE</t>
  </si>
  <si>
    <t>3 WIRE – S4 25 GPM – STAINLESS STEEL</t>
  </si>
  <si>
    <t>3 WIRE – BF 30  GPM – STAINLESS STEEL</t>
  </si>
  <si>
    <t>60199007</t>
  </si>
  <si>
    <t>S4 25/10 1HP 230/60 3WIRE - DAB</t>
  </si>
  <si>
    <t>BF-3007-123</t>
  </si>
  <si>
    <t>3BF102-30 PUMP 1.0 HP 30GPM 230V 3WIRE</t>
  </si>
  <si>
    <t>60199008</t>
  </si>
  <si>
    <t>S4 25/15 1.5HP 230/60 3WIRE - DAB</t>
  </si>
  <si>
    <t>BF-3009-123</t>
  </si>
  <si>
    <t>3BF152-30 PUMP 1.5 HP 30GPM 230V 3WIRE</t>
  </si>
  <si>
    <t>4" S STAINLESS STEEL PUMP LIQUID ENDS</t>
  </si>
  <si>
    <t>New Code</t>
  </si>
  <si>
    <t>New Model</t>
  </si>
  <si>
    <t>60198611</t>
  </si>
  <si>
    <t>S4 5/05 PUMP END - DAB</t>
  </si>
  <si>
    <t>BF-0512-000</t>
  </si>
  <si>
    <t>BF5-5 PUMP END</t>
  </si>
  <si>
    <t>60198612</t>
  </si>
  <si>
    <t>S4 5/07 PUMP END - DAB</t>
  </si>
  <si>
    <t>BF-0515-000</t>
  </si>
  <si>
    <t>BF7-5 PUMP END</t>
  </si>
  <si>
    <t>60198613</t>
  </si>
  <si>
    <t>S4 5/10 PUMP END - DAB</t>
  </si>
  <si>
    <t>BF-0520-000</t>
  </si>
  <si>
    <t>BF10-5 PUMP END</t>
  </si>
  <si>
    <t>60198614</t>
  </si>
  <si>
    <t>S4 5/15 PUMP END - DAB</t>
  </si>
  <si>
    <t>BF-0526-000</t>
  </si>
  <si>
    <t>BF15-5 PUMP END</t>
  </si>
  <si>
    <t>60196210</t>
  </si>
  <si>
    <t>S4 5/20 PUMP END - DAB</t>
  </si>
  <si>
    <t>BF-0533-000</t>
  </si>
  <si>
    <t>BFHC20-5 PUMP END</t>
  </si>
  <si>
    <t>60198615</t>
  </si>
  <si>
    <t>S4 7/05 PUMP END - DAB</t>
  </si>
  <si>
    <t>BF-0710-000</t>
  </si>
  <si>
    <t>BF5-7 PUMP END</t>
  </si>
  <si>
    <t>60198616</t>
  </si>
  <si>
    <t>S4 7/07 PUMP END - DAB</t>
  </si>
  <si>
    <t>BF-0713-000</t>
  </si>
  <si>
    <t>BF7-7 PUMP END</t>
  </si>
  <si>
    <t>60198617</t>
  </si>
  <si>
    <t>S4 7/10 PUMP END - DAB</t>
  </si>
  <si>
    <t>BF-0717-000</t>
  </si>
  <si>
    <t>BF10-7  PUMP END</t>
  </si>
  <si>
    <t>60198618</t>
  </si>
  <si>
    <t>S4 7/15 PUMP END - DAB</t>
  </si>
  <si>
    <t>BF-0722-000</t>
  </si>
  <si>
    <t>BF15-7 PUMP END</t>
  </si>
  <si>
    <t>60196215</t>
  </si>
  <si>
    <t>S4 7/20 PUMP END - DAB</t>
  </si>
  <si>
    <t>BF-0727-000</t>
  </si>
  <si>
    <t>BFHC20-7  PUMP END</t>
  </si>
  <si>
    <t>60196216</t>
  </si>
  <si>
    <t>S4 7/30 PUMP END - DAB</t>
  </si>
  <si>
    <t>BF-0734-000</t>
  </si>
  <si>
    <t>BFHC30-7 PUMP END</t>
  </si>
  <si>
    <t>60198619</t>
  </si>
  <si>
    <t>S4 10/05 PUMP END - DAB</t>
  </si>
  <si>
    <t>BF-1007-000</t>
  </si>
  <si>
    <t>BF5-10 PUMP END</t>
  </si>
  <si>
    <t>60198620</t>
  </si>
  <si>
    <t>S4 10/07 PUMP END - DAB</t>
  </si>
  <si>
    <t>BF-1010-000</t>
  </si>
  <si>
    <t>BF7-10 PUMP END</t>
  </si>
  <si>
    <t>60198621</t>
  </si>
  <si>
    <t>S4 10/10 PUMP END - DAB</t>
  </si>
  <si>
    <t>BF-1012-000</t>
  </si>
  <si>
    <t>BF10-10 PUMP END</t>
  </si>
  <si>
    <t>60198622</t>
  </si>
  <si>
    <t>S4 10/15 PUMP END - DAB</t>
  </si>
  <si>
    <t>BF-1017-000</t>
  </si>
  <si>
    <t>BF15-10 PUMP</t>
  </si>
  <si>
    <t>60196222</t>
  </si>
  <si>
    <t>S4 10/20 PUMP END - DAB</t>
  </si>
  <si>
    <t>BF-1020-000</t>
  </si>
  <si>
    <t>BFHC20-10 PUMP</t>
  </si>
  <si>
    <t>60196223</t>
  </si>
  <si>
    <t>S4 10/30 PUMP END - DAB</t>
  </si>
  <si>
    <t>BF-1027-000</t>
  </si>
  <si>
    <t>BFHC30-10 PUMP END</t>
  </si>
  <si>
    <t>60196224</t>
  </si>
  <si>
    <t>S4 10/50 PUMP END - DAB</t>
  </si>
  <si>
    <t>BF-1042-000</t>
  </si>
  <si>
    <t>BFHC50-10 PUMP END</t>
  </si>
  <si>
    <t>60198623</t>
  </si>
  <si>
    <t>S4 15/05 PUMP END - DAB</t>
  </si>
  <si>
    <t>BF-1505-000</t>
  </si>
  <si>
    <t>BF5-15 PUMP END</t>
  </si>
  <si>
    <t>60198624</t>
  </si>
  <si>
    <t>S4 15/07 PUMP END - DAB</t>
  </si>
  <si>
    <t>BF-1507-000</t>
  </si>
  <si>
    <t>BF7-15 PUMP END</t>
  </si>
  <si>
    <t>60198625</t>
  </si>
  <si>
    <t>S4 15/10 PUMP END - DAB</t>
  </si>
  <si>
    <t>BF-1510-000</t>
  </si>
  <si>
    <t>BF10-15 PUMP END</t>
  </si>
  <si>
    <t>60198626</t>
  </si>
  <si>
    <t>S4 15/15 PUMP END - DAB</t>
  </si>
  <si>
    <t>BF-1512-000</t>
  </si>
  <si>
    <t>BF15-15 PUMP END</t>
  </si>
  <si>
    <t>60196229</t>
  </si>
  <si>
    <t>S4 15/20 PUMP END - DAB</t>
  </si>
  <si>
    <t>BF-1517-000</t>
  </si>
  <si>
    <t>BFHC20-15 PUMP END</t>
  </si>
  <si>
    <t>60196230</t>
  </si>
  <si>
    <t>S4 15/30 PUMP END - DAB</t>
  </si>
  <si>
    <t>BF-1521-000</t>
  </si>
  <si>
    <t>BFHC30-15 PUMP END</t>
  </si>
  <si>
    <t>60196231</t>
  </si>
  <si>
    <t>S4 15/50 PUMP END - DAB</t>
  </si>
  <si>
    <t>BF-1535-000</t>
  </si>
  <si>
    <t>BFHC50-15 PUMP END</t>
  </si>
  <si>
    <t>4" S STAINLESS STEEL HIGH CAPACITY LIQUID ENDS</t>
  </si>
  <si>
    <t>BF-2005-000</t>
  </si>
  <si>
    <t>BF5-20 PUMP END</t>
  </si>
  <si>
    <t>60198627</t>
  </si>
  <si>
    <t>S4 20/07 PUMP END - DAB</t>
  </si>
  <si>
    <t>BF-2006-000</t>
  </si>
  <si>
    <t>BF7-20 PUMP END</t>
  </si>
  <si>
    <t>60198628</t>
  </si>
  <si>
    <t>S4 20/10 PUMP END - DAB</t>
  </si>
  <si>
    <t>BF-2008-000</t>
  </si>
  <si>
    <t>BF10-20 PUMP END</t>
  </si>
  <si>
    <t>60198629</t>
  </si>
  <si>
    <t>S4 20/15 PUMP END - DAB</t>
  </si>
  <si>
    <t>BF-2011-000</t>
  </si>
  <si>
    <t>BF15-20 PUMP END</t>
  </si>
  <si>
    <t>60196235</t>
  </si>
  <si>
    <t>S4 20/20 PUMP END - DAB</t>
  </si>
  <si>
    <t>BF-2014-000</t>
  </si>
  <si>
    <t>BFHC20-20 PUMP END</t>
  </si>
  <si>
    <t>60196236</t>
  </si>
  <si>
    <t>S4 20/30 PUMP END - DAB</t>
  </si>
  <si>
    <t>BF-2019-000</t>
  </si>
  <si>
    <t>BFHC30-20 PUMP END</t>
  </si>
  <si>
    <t>60196237</t>
  </si>
  <si>
    <t>S4 20/50 PUMP END - DAB</t>
  </si>
  <si>
    <t>BF-2030-000</t>
  </si>
  <si>
    <t>BFHC50-20 PUMP END</t>
  </si>
  <si>
    <t>60198630</t>
  </si>
  <si>
    <t>S4 25/10 PUMP END - DAB</t>
  </si>
  <si>
    <t>BF-3007-000</t>
  </si>
  <si>
    <t>BF10-30 PUMP END</t>
  </si>
  <si>
    <t>60198631</t>
  </si>
  <si>
    <t>S4 25/15 PUMP END - DAB</t>
  </si>
  <si>
    <t>BF-3009-000</t>
  </si>
  <si>
    <t>BFHC15-30 PUMP</t>
  </si>
  <si>
    <t>60196240</t>
  </si>
  <si>
    <t>S4 25/20 PUMP END - DAB</t>
  </si>
  <si>
    <t>BF-3011-000</t>
  </si>
  <si>
    <t>BFHC20-30 PUMP END</t>
  </si>
  <si>
    <t>60196241</t>
  </si>
  <si>
    <t>S4 25/30 PUMP END - DAB</t>
  </si>
  <si>
    <t>BF-3015-000</t>
  </si>
  <si>
    <t>BFHC30-30 PUMP END</t>
  </si>
  <si>
    <t>60196242</t>
  </si>
  <si>
    <t>S4 25/50 PUMP END - DAB</t>
  </si>
  <si>
    <t>BF-3026-000</t>
  </si>
  <si>
    <t>BFHC50-30 PUMP END</t>
  </si>
  <si>
    <t>60196243</t>
  </si>
  <si>
    <t>S4 35/10 PUMP END - DAB</t>
  </si>
  <si>
    <t>BF-3506-000</t>
  </si>
  <si>
    <t>BF10-35 PUMP END</t>
  </si>
  <si>
    <t>60196244</t>
  </si>
  <si>
    <t>S4 35/15 PUMP END - DAB</t>
  </si>
  <si>
    <t>BF-3508-000</t>
  </si>
  <si>
    <t>BFHC15-35 PUMP END</t>
  </si>
  <si>
    <t>60196245</t>
  </si>
  <si>
    <t>S4 35/20 PUMP END - DAB</t>
  </si>
  <si>
    <t>BF-3510-000</t>
  </si>
  <si>
    <t>BFHC20-35 PUMP END</t>
  </si>
  <si>
    <t>60196246</t>
  </si>
  <si>
    <t>S4 35/30 PUMP END - DAB</t>
  </si>
  <si>
    <t>BF-3514-000</t>
  </si>
  <si>
    <t>BFHC30-35 PUMP END</t>
  </si>
  <si>
    <t>60196247</t>
  </si>
  <si>
    <t>S4 35/50 PUMP END - DAB</t>
  </si>
  <si>
    <t>BF-3522-000</t>
  </si>
  <si>
    <t>BFHC50-35 PUMP END</t>
  </si>
  <si>
    <t>60196248</t>
  </si>
  <si>
    <t>S4 35/75 PUMP END - DAB</t>
  </si>
  <si>
    <t>BF-3534-000</t>
  </si>
  <si>
    <t>BFHC75-35 PUMP END</t>
  </si>
  <si>
    <t>60196249</t>
  </si>
  <si>
    <t>S4 35/100 PUMP END - DAB</t>
  </si>
  <si>
    <t>BF-3543-000</t>
  </si>
  <si>
    <t>BFHC100-35 PUMP END</t>
  </si>
  <si>
    <t>60196250</t>
  </si>
  <si>
    <t>S4 45/15 PUMP END - DAB</t>
  </si>
  <si>
    <t>60196251</t>
  </si>
  <si>
    <t>S4 45/20 PUMP END - DAB</t>
  </si>
  <si>
    <t>60196252</t>
  </si>
  <si>
    <t>S4 45/30 PUMP END - DAB</t>
  </si>
  <si>
    <t>60196253</t>
  </si>
  <si>
    <t>S4 45/50 PUMP END - DAB</t>
  </si>
  <si>
    <t>60196254</t>
  </si>
  <si>
    <t>S4 45/75 PUMP END - DAB</t>
  </si>
  <si>
    <t>60196255</t>
  </si>
  <si>
    <t>S4 45/100 PUMP END - DAB</t>
  </si>
  <si>
    <t>BF-5505-000</t>
  </si>
  <si>
    <t>BFHC15-55 PUMP END</t>
  </si>
  <si>
    <t>60196256</t>
  </si>
  <si>
    <t>S4 60/20 PUMP END - DAB</t>
  </si>
  <si>
    <t>BF-5507-000</t>
  </si>
  <si>
    <t>BFHC20-55 PUMP END</t>
  </si>
  <si>
    <t>60196257</t>
  </si>
  <si>
    <t>S4 60/30 PUMP END - DAB</t>
  </si>
  <si>
    <t>BF-5509-000</t>
  </si>
  <si>
    <t>BFHC30-55 PUMP END</t>
  </si>
  <si>
    <t>60196258</t>
  </si>
  <si>
    <t>S4 60/50 PUMP END - DAB</t>
  </si>
  <si>
    <t>BF-5515-000</t>
  </si>
  <si>
    <t>BFHC50-55 PUMP END</t>
  </si>
  <si>
    <t>60196259</t>
  </si>
  <si>
    <t>S4 60/75 PUMP END - DAB</t>
  </si>
  <si>
    <t>BF-5522-000</t>
  </si>
  <si>
    <t>BFHC75-55 PUMP END</t>
  </si>
  <si>
    <t>60196260</t>
  </si>
  <si>
    <t>S4 60/100 PUMP END - DAB</t>
  </si>
  <si>
    <t>BF-5529-000</t>
  </si>
  <si>
    <t>BFHC100-55 PUMP END</t>
  </si>
  <si>
    <t>S4 90/20 PUMP END - DAB</t>
  </si>
  <si>
    <t>BF-9503-000</t>
  </si>
  <si>
    <t>BFHC20-95 PUMP END</t>
  </si>
  <si>
    <t>60196262</t>
  </si>
  <si>
    <t>S4 90/30 PUMP END - DAB</t>
  </si>
  <si>
    <t>BF-9505-000</t>
  </si>
  <si>
    <t>BFHC30-95 PUMP END</t>
  </si>
  <si>
    <t>60196263</t>
  </si>
  <si>
    <t>S4 90/50 PUMP END - DAB</t>
  </si>
  <si>
    <t>BF-9509-000</t>
  </si>
  <si>
    <t>BFHC50-95 PUMP END</t>
  </si>
  <si>
    <t>60196264</t>
  </si>
  <si>
    <t>S4 90/75 PUMP END - DAB</t>
  </si>
  <si>
    <t>BF-9514-000</t>
  </si>
  <si>
    <t>BFHC75-95 PUMP END</t>
  </si>
  <si>
    <t>60196265</t>
  </si>
  <si>
    <t>S4 90/100 PUMP END - DAB</t>
  </si>
  <si>
    <t>4” 2 WIRE “TW” SUBMERSIBLE  MOTOR</t>
  </si>
  <si>
    <t>4"TW 0.5 HP M 115/60 TESLA CSA 2W</t>
  </si>
  <si>
    <t>4"TW 0.5 HP M 230/60 TESLA CSA 2W</t>
  </si>
  <si>
    <t>4"TW 0.75 HP M 230/60 TESLA CSA 2W</t>
  </si>
  <si>
    <t>4"TW 1 HP M 230/60 TESLA CSA 2W</t>
  </si>
  <si>
    <t>4"TW 1.5 HP M 230/60 TESLA CSA 2W</t>
  </si>
  <si>
    <t>60141970</t>
  </si>
  <si>
    <t>KIT CABLE CONNECTOR 4"TW 3XAWG14 MT1.7 UL/CSA</t>
  </si>
  <si>
    <t>4” 3 WIRE “GG” SINGLE PHASE SUBMERSIBLE  MOTOR</t>
  </si>
  <si>
    <t>4"GG 0,5 HP M 115/60 TESLA CSA 3W</t>
  </si>
  <si>
    <t>4"GG 0,5 HP M 230/60 TESLA CSA 3W</t>
  </si>
  <si>
    <t>4"GG 0,75 HP M 230/60 TESLA CSA 3W</t>
  </si>
  <si>
    <t>4"GG 1 HP M 230/60 TESLA CSA 3W</t>
  </si>
  <si>
    <t>60174203</t>
  </si>
  <si>
    <t>4"GG 1,5 HP M 230/60 TESLA CSA 3W</t>
  </si>
  <si>
    <t>4"GG 2 HP M 230/60 TESLA CSA 3W</t>
  </si>
  <si>
    <t>4"GG 3 HP M 230/60 TESLA CSA 3W</t>
  </si>
  <si>
    <t>60174206</t>
  </si>
  <si>
    <t>4"GG 5 HP M 230/60 TESLA CSA 3W</t>
  </si>
  <si>
    <t>60141967</t>
  </si>
  <si>
    <t>KIT CABLE CONNECTOR 4"GG 4XAWG14 MT1.7 UL/CSA</t>
  </si>
  <si>
    <t>60141968</t>
  </si>
  <si>
    <t>KIT CABLE CONNECTOR 4"GG 4XAWG14 MT2.7 UL/CSA</t>
  </si>
  <si>
    <t>60141969</t>
  </si>
  <si>
    <t>KIT CABLE CONNECTOR 4"GG 4XAWG14 MT3.5 UL/CSA</t>
  </si>
  <si>
    <t>Control Box for GG &amp; GX Motors</t>
  </si>
  <si>
    <t>control Box - Small (Small Box, Complete)For GG &amp; GX Sub Motor single phase from 0.5 Hp up to  1 Hp</t>
  </si>
  <si>
    <t>CONTROL BOX 4CBUS 0.5HP 115V 60HZ BASIC TESLA</t>
  </si>
  <si>
    <t>CONTROL BOX 4CBUS 0.5HP 230V 60HZ BASIC TESLA</t>
  </si>
  <si>
    <t>CONTROL BOX 4CBUS 0.75HP 230V 60HZ BASIC TESLA</t>
  </si>
  <si>
    <t>CONTROL BOX 4CBUS 1HP 230V 60HZ BASIC TESLA</t>
  </si>
  <si>
    <t>CSCR STANDARD control box For GG &amp; GX Motors</t>
  </si>
  <si>
    <t>Capacitor Start , Capacitor Run. For GG  Sub Motor single phase from 1.5 Hp up to  5 Hp</t>
  </si>
  <si>
    <t>CONTROL BOX 4CBUS 1.5HP 230V 60HZ BASIC TESLA</t>
  </si>
  <si>
    <t>CONTROL BOX 4CBUS 2HP 230V 60HZ BASIC TESLA</t>
  </si>
  <si>
    <t>CONTROL BOX 4CBUS 3HP 230V 60HZ BASIC TESLA</t>
  </si>
  <si>
    <t>CONTROL BOX 4CBUS 5HP 230V 60HZ BASIC TESLA</t>
  </si>
  <si>
    <t>CSCR DELUX control box For GG &amp; GX Motors</t>
  </si>
  <si>
    <t>CONTROL BOX 4CBUS 1.5HP 230V 60HZ PLUS TESLA</t>
  </si>
  <si>
    <t>CONTROL BOX 4CBUS 2HP 230V 60HZ PLUS TESLA</t>
  </si>
  <si>
    <t>CONTROL BOX 4CBUS 3HP 230V 60HZ PLUS TESLA</t>
  </si>
  <si>
    <t>CONTROL BOX 4CBUS 5HP 230V 60HZ PLUS TESLA</t>
  </si>
  <si>
    <t>60184859</t>
  </si>
  <si>
    <t>CONTROL BOX 4CBUS 5HP 230V 60HZ PLUS TESLA NEW</t>
  </si>
  <si>
    <t xml:space="preserve">4” 3 WIRE “GG” THREE  PHASE  SUBMERSIBLE  MOTORS </t>
  </si>
  <si>
    <t xml:space="preserve">4”GG      1/2 HP 3~230V 60Hz </t>
  </si>
  <si>
    <t xml:space="preserve">4”GG      3/4 HP 3~230V 60Hz </t>
  </si>
  <si>
    <t xml:space="preserve">4”GG         1 HP 3~230V 60Hz </t>
  </si>
  <si>
    <t xml:space="preserve">4”GG   1 1/2 HP 3~230V 60Hz </t>
  </si>
  <si>
    <t xml:space="preserve">4”GG         2 HP 3~230V 60Hz </t>
  </si>
  <si>
    <t xml:space="preserve">4”GG         3 HP 3~230V 60Hz </t>
  </si>
  <si>
    <t xml:space="preserve">4”GG         5 HP 3~230V 60Hz </t>
  </si>
  <si>
    <t xml:space="preserve">4”GG      7.5 HP 3~230V 60Hz </t>
  </si>
  <si>
    <t xml:space="preserve">4”GG      1/2 HP 3~406V 60Hz </t>
  </si>
  <si>
    <t xml:space="preserve">4”GG      3/4 HP 3~460V 60Hz </t>
  </si>
  <si>
    <t xml:space="preserve">4”GG         1 HP 3~460V 60Hz </t>
  </si>
  <si>
    <t xml:space="preserve">4”GG   1 1/2 HP 3~460V 60Hz </t>
  </si>
  <si>
    <t xml:space="preserve">4”GG         2 HP 3~460V 60Hz </t>
  </si>
  <si>
    <t xml:space="preserve">4”GG         3 HP 3~460V 60Hz </t>
  </si>
  <si>
    <t xml:space="preserve">4”GG         5 HP 3~460V 60Hz </t>
  </si>
  <si>
    <t xml:space="preserve">4”GG      7.5 HP 3~460V 60Hz </t>
  </si>
  <si>
    <t xml:space="preserve">4”GG       10 HP 3~460V 60Hz </t>
  </si>
  <si>
    <t xml:space="preserve">4” 3 WIRE “GX” Single  PHASE  ALL STAINLESS STEEL SUBMERSIBLE  MOTORS </t>
  </si>
  <si>
    <t>4”GX      1/2 HP 1~115V 60Hz</t>
  </si>
  <si>
    <t>4”GX      1/2 HP 1~230V 60Hz</t>
  </si>
  <si>
    <t>4”GX      3/4 HP 1~230V 60Hz</t>
  </si>
  <si>
    <t>4”GX         1 HP 1~230V 60Hz</t>
  </si>
  <si>
    <t>4”GX   1 1/2 HP 1~230V 60Hz</t>
  </si>
  <si>
    <t>4”GX         2 HP 1~230V 60Hz</t>
  </si>
  <si>
    <t>4”GX         3 HP 1~230V 60Hz</t>
  </si>
  <si>
    <t>4”GX         5 HP 1~230V 60Hz</t>
  </si>
  <si>
    <t>4” 3 WIRE “GX” THREE  PHASE  ALL STAINLESS STEEL SUBMERSIBLE  MOTORS</t>
  </si>
  <si>
    <t xml:space="preserve">4”GX      1/2 HP 3~230V 60Hz </t>
  </si>
  <si>
    <t xml:space="preserve">4”GX      3/4 HP 3~230V 60Hz </t>
  </si>
  <si>
    <t xml:space="preserve">4”GX         1 HP 3~230V 60Hz </t>
  </si>
  <si>
    <t xml:space="preserve">4”GX   1 1/2 HP 3~230V 60Hz </t>
  </si>
  <si>
    <t xml:space="preserve">4”GX         2 HP 3~230V 60Hz </t>
  </si>
  <si>
    <t xml:space="preserve">4”GX         3 HP 3~230V 60Hz </t>
  </si>
  <si>
    <t xml:space="preserve">4”GX         5 HP 3~230V 60Hz </t>
  </si>
  <si>
    <t xml:space="preserve">4”GX      7.5 HP 3~230V 60Hz </t>
  </si>
  <si>
    <t xml:space="preserve">4”GX      1/2 HP 3~406V 60Hz </t>
  </si>
  <si>
    <t xml:space="preserve">4”GX      3/4 HP 3~460V 60Hz </t>
  </si>
  <si>
    <t xml:space="preserve">4”GX         1 HP 3~460V 60Hz </t>
  </si>
  <si>
    <t xml:space="preserve">4”GX   1 1/2 HP 3~460V 60Hz </t>
  </si>
  <si>
    <t xml:space="preserve">4”GX         2 HP 3~460V 60Hz </t>
  </si>
  <si>
    <t xml:space="preserve">4”GX         3 HP 3~460V 60Hz </t>
  </si>
  <si>
    <t xml:space="preserve">4”GX         5 HP 3~460V 60Hz </t>
  </si>
  <si>
    <t xml:space="preserve">4”GX      7.5 HP 3~460V 60Hz </t>
  </si>
  <si>
    <t xml:space="preserve">4”GX       10 HP 3~460V 60Hz </t>
  </si>
  <si>
    <t xml:space="preserve">6” 3 WIRE “GF” THREE  PHASE  DOL SUBMERSIBLE  MOTORS </t>
  </si>
  <si>
    <t>6"GF HP5.5T 230/60 DOL SIC TESLA USA</t>
  </si>
  <si>
    <t>6"GF HP7.5T 230/60 DOL SIC TESLA USA</t>
  </si>
  <si>
    <t>6"GF HP10T 230/60 DOL SIC TESLA USA</t>
  </si>
  <si>
    <t>6"GF HP15T 230/60 DOL SIC TESLA USA</t>
  </si>
  <si>
    <t>6"GF HP20T 230/60 DOL SIC TESLA USA</t>
  </si>
  <si>
    <t>6"GF HP25T 230/60 DOL SIC TESLA USA</t>
  </si>
  <si>
    <t>6"GF HP30T 230/60 DOL SIC TESLA USA</t>
  </si>
  <si>
    <t>6"GF HP5.5T 460/60 DOL SIC TESLA USA</t>
  </si>
  <si>
    <t>6"GF HP7.5T 460/60 DOL SIC TESLA USA</t>
  </si>
  <si>
    <t>60181835</t>
  </si>
  <si>
    <t>6"GF HP10T 460/60 DOL SIC TESLA USA</t>
  </si>
  <si>
    <t>6"GF HP15T 460/60 DOL SIC TESLA USA</t>
  </si>
  <si>
    <t>6"GF HP20T 460/60 DOL SIC TESLA USA</t>
  </si>
  <si>
    <t>6"GF HP25T 460/60 DOL SIC TESLA USA</t>
  </si>
  <si>
    <t>6"GF HP30T 460/60 DOL SIC TESLA USA</t>
  </si>
  <si>
    <t>6"GF HP40T 460/60 DOL SIC TESLA USA</t>
  </si>
  <si>
    <t>6"GF HP50T 460/60 DOL SIC TESLA USA</t>
  </si>
  <si>
    <t>6"GF HP60T 460/60 DOL SIC TESLA USA</t>
  </si>
  <si>
    <t xml:space="preserve">6” 3 WIRE “GF” SINGLE PHASE  SUBMERSIBLE  MOTORS </t>
  </si>
  <si>
    <t xml:space="preserve">6”GF      7.5 HP 1~230V 60Hz </t>
  </si>
  <si>
    <t xml:space="preserve">6”GF      10 HP 1~230V 60Hz </t>
  </si>
  <si>
    <t xml:space="preserve">6”GF      15 HP 1~230V 60Hz </t>
  </si>
  <si>
    <t>SP00003221</t>
  </si>
  <si>
    <t>(SP) KIT. CABLE CONNECTOR 6"GF 4XAWG10 MT4 UL/CSA</t>
  </si>
  <si>
    <t>SP00003222</t>
  </si>
  <si>
    <t>(SP) KIT. CABLE CONNECTOR 6"GF 4XAWG8 MT4 UL/CSA</t>
  </si>
  <si>
    <t xml:space="preserve">CONTROL PANEL FOR 6” 3 WIRE “GF” SINGLE PHASE  SUBMERSIBLE  MOTORS </t>
  </si>
  <si>
    <t>CONTROL BOX 6CBUS 7.5HP 230V 60HZ PLUS TESLA</t>
  </si>
  <si>
    <t>CONTROL BOX 6CBUS 10HP 230V 60HZ PLUS TESLA</t>
  </si>
  <si>
    <t>CONTROL BOX 6CBUS 15HP 230V 60HZ PLUS TESLA</t>
  </si>
  <si>
    <t xml:space="preserve">8” 3 WIRE “TR” THREE  PHASE  DOL SUBMERSIBLE  MOTORS </t>
  </si>
  <si>
    <t>TR 8 40 HP 3~460V 60Hz  DOL 2P/PE2 NB</t>
  </si>
  <si>
    <t>TR 8 50 HP 3~460V 60Hz  DOL 2P/PE2 NB</t>
  </si>
  <si>
    <t>TR 8 60 HP 3~460V 60Hz  DOL 2P/PE2 NB</t>
  </si>
  <si>
    <t>TR 8 75 HP 3~460V 60Hz  DOL 2P/PE2 NB</t>
  </si>
  <si>
    <t>TR 8 85 HP 3~460V 60Hz  DOL 2P/PE2 NB</t>
  </si>
  <si>
    <t>TR 8 100 HP 3~460V 60Hz  DOL 2P/PE2 NB</t>
  </si>
  <si>
    <t>TR 8 125 HP 3~460V 60Hz  DOL 2P/PE2 NB</t>
  </si>
  <si>
    <t>TR 8 150 HP 3~460V 60Hz  DOL 2P/PE2 NB</t>
  </si>
  <si>
    <t xml:space="preserve"> TR860 45KW V500/50-575/60 DOL PE2 TMSS US</t>
  </si>
  <si>
    <t>TR875 55KW V500/50-575/60 DOL PE2 TMSS US</t>
  </si>
  <si>
    <t xml:space="preserve"> TR8100 75KW V500/50-575/60 DOL PE2 TMSS US</t>
  </si>
  <si>
    <t xml:space="preserve"> TR8125 92KW V500/50-575/60 DOL PE2 TMSS US</t>
  </si>
  <si>
    <t xml:space="preserve"> TR8150 110KW V500/50-575/60 DOL PE2 TMSS US</t>
  </si>
  <si>
    <t xml:space="preserve">8” 3 WIRE AISI 316 “TR” THREE  PHASE  DOL SUBMERSIBLE  MOTORS </t>
  </si>
  <si>
    <t>TR 8 40 HP 3~460V 60Hz  DOL 2P/PE2 316</t>
  </si>
  <si>
    <t>TR 8 50 HP 3~460V 60Hz  DOL 2P/PE2 316</t>
  </si>
  <si>
    <t>TR 8 60 HP 3~460V 60Hz  DOL 2P/PE2 316</t>
  </si>
  <si>
    <t>TR 8 75 HP 3~460V 60Hz  DOL 2P/PE2 316</t>
  </si>
  <si>
    <t>TR 8 85 HP 3~460V 60Hz  DOL 2P/PE2 316</t>
  </si>
  <si>
    <t>TR 8 100 HP 3~460V 60Hz  DOL 2P/PE2 316</t>
  </si>
  <si>
    <t>TR 8 125 HP 3~460V 60Hz  DOL 2P/PE2 316</t>
  </si>
  <si>
    <t>TR 8 150 HP 3~460V 60Hz  DOL 2P/PE2 316</t>
  </si>
  <si>
    <t xml:space="preserve">8” 3 WIRE “TR” THREE  PHASE  DOL  4 POLE SUBMERSIBLE  MOTORS </t>
  </si>
  <si>
    <t>TR 8 15 HP 3~460V 60Hz  DOL 4P/PE2 NB</t>
  </si>
  <si>
    <t>TR 8 20 HP 3~460V 60Hz  DOL 4P/PE2 NB</t>
  </si>
  <si>
    <t>TR 8 25 HP 3~460V 60Hz  DOL 4P/PE2 NB</t>
  </si>
  <si>
    <t>TR 8 30 HP 3~460V 60Hz  DOL 4P/PE2 NB</t>
  </si>
  <si>
    <t>TR 8 35 HP 3~460V 60Hz  DOL 4P/PE2 NB</t>
  </si>
  <si>
    <t>60175467</t>
  </si>
  <si>
    <t>TR 8 40 HP 3~460V 60Hz  DOL 4P/PE2 NB</t>
  </si>
  <si>
    <t>TR 8 50 HP 3~460V 60Hz  DOL 4P/PE2 NB</t>
  </si>
  <si>
    <t>TR 8 60 HP 3~460V 60Hz  DOL 4P/PE2 NB</t>
  </si>
  <si>
    <t xml:space="preserve">8” 3 WIRE AISI 316 “TR” THREE  PHASE  DOL  4 POLE SUBMERSIBLE  MOTORS </t>
  </si>
  <si>
    <t>TR 8 15 HP 3~460V 60Hz  DOL 4P/PE2 316</t>
  </si>
  <si>
    <t>TR 8 20 HP 3~460V 60Hz  DOL 4P/PE2 316</t>
  </si>
  <si>
    <t>TR 8 25 HP 3~460V 60Hz  DOL 4P/PE2 316</t>
  </si>
  <si>
    <t>TR 8 30 HP 3~460V 60Hz  DOL 4P/PE2 316</t>
  </si>
  <si>
    <t>TR 8 35 HP 3~460V 60Hz  DOL 4P/PE2 316</t>
  </si>
  <si>
    <t>TR 8 40 HP 3~460V 60Hz  DOL 4P/PE2 316</t>
  </si>
  <si>
    <t>TR 8 50 HP 3~460V 60Hz  DOL 4P/PE2 316</t>
  </si>
  <si>
    <t>TR 8 60 HP 3~460V 60Hz  DOL 4P/PE2 316</t>
  </si>
  <si>
    <t xml:space="preserve">10” 3 WIRE “TR” THREE  PHASE  DOL SUBMERSIBLE  MOTORS </t>
  </si>
  <si>
    <t>TR 10 100 HP 3~460V 60Hz  DOL 2P/PE2</t>
  </si>
  <si>
    <t>TR 10 125 HP 3~460V 60Hz  DOL 2P/PE2</t>
  </si>
  <si>
    <t>TR 10 150 HP 3~460V 60Hz  DOL 2P/PE2</t>
  </si>
  <si>
    <t>TR 10 180 HP 3~460V 60Hz  DOL 2P/PE2</t>
  </si>
  <si>
    <t>TR 10 200 HP 3~460V 60Hz  DOL 2P/PE2</t>
  </si>
  <si>
    <t>TR 10 230 HP 3~460V 60Hz  DOL 2P/PE2</t>
  </si>
  <si>
    <t>TR 10 260 HP 3~460V 60Hz  DOL 2P/PE2</t>
  </si>
  <si>
    <t xml:space="preserve">10” 3 WIRE  AISI 316 “TR” THREE  PHASE  DOL SUBMERSIBLE  MOTORS </t>
  </si>
  <si>
    <t>TR 10 100 HP 3~460V 60Hz DOL 2P/PE2 316</t>
  </si>
  <si>
    <t>TR 10 125 HP 3~460V 60Hz  DOL  2P/PE2 316</t>
  </si>
  <si>
    <t>TR 10 150 HP 3~460V 60Hz  DOL  2P/PE2 316</t>
  </si>
  <si>
    <t>TR 10 180 HP 3~460V 60Hz  DOL  2P/PE2 316</t>
  </si>
  <si>
    <t>TR 10 200 HP 3~460V 60Hz DOL  2P/PE2 316</t>
  </si>
  <si>
    <t>TR 10 230 HP 3~460V 60Hz DOL   2P/PE2 316</t>
  </si>
  <si>
    <t>TR 10 260 HP 3~460V 60Hz DOL   2P/PE2 316</t>
  </si>
  <si>
    <t xml:space="preserve">10” 3 WIRE “TR” THREE  PHASE  DOL 4 POLE SUBMERSIBLE  MOTORS  </t>
  </si>
  <si>
    <t xml:space="preserve">TR 10 40 HP 3~460V 60Hz DOL   4P/PE2 </t>
  </si>
  <si>
    <t xml:space="preserve">TR 10 50 HP 3~460V 60Hz DOL   4P/PE2 </t>
  </si>
  <si>
    <t xml:space="preserve">TR 10 60 HP 3~460V 60Hz DOL   4P/PE2 </t>
  </si>
  <si>
    <t xml:space="preserve">TR 10 75 HP 3~460V 60Hz DOL   4P/PE2 </t>
  </si>
  <si>
    <t xml:space="preserve">TR 10 100 HP 3~460V 60Hz DOL   4P/PE2 </t>
  </si>
  <si>
    <t xml:space="preserve">TR 10 125 HP 3~460V 60Hz DOL   4P/PE2 </t>
  </si>
  <si>
    <t xml:space="preserve">TR 10 150 HP 3~460V 60Hz DOL   4P/PE2 </t>
  </si>
  <si>
    <t xml:space="preserve">10” 3 WIRE  AISI 316“TR” THREE  PHASE  DOL 4 POLE SUBMERSIBLE  MOTORS  </t>
  </si>
  <si>
    <t>TR 10 40 HP 3~460V 60Hz DOL  4P/PE2 316</t>
  </si>
  <si>
    <t>TR 10 50 HP 3~460V 60Hz DOL  4P/PE2 316</t>
  </si>
  <si>
    <t>TR 10 60 HP 3~460V 60Hz DOL  4P/PE2 316</t>
  </si>
  <si>
    <t>TR 10 75 HP 3~460V 60Hz DOL  4P/PE2 316</t>
  </si>
  <si>
    <t>TR 10 100 HP 3~460V 60Hz DOL  4P/PE2 316</t>
  </si>
  <si>
    <t>TR 10 125 HP 3~460V 60Hz DOL  4P/PE2 316</t>
  </si>
  <si>
    <t>TR 10 150 HP 3~460V 60Hz DOL  4P/PE2 316</t>
  </si>
  <si>
    <t xml:space="preserve">12” 3 WIRE “TR” THREE  PHASE  DOL SUBMERSIBLE  MOTORS </t>
  </si>
  <si>
    <t>TR 12 180 HP 3~460V 60Hz  DOL 2P/PE2</t>
  </si>
  <si>
    <t>TR 12 200 HP 3~460V 60Hz  DOL 2P/PE2</t>
  </si>
  <si>
    <t>TR 12 230 HP 3~460V 60Hz  DOL 2P/PE2</t>
  </si>
  <si>
    <t>TR 12 260 HP 3~460V 60Hz  DOL 2P/PE2</t>
  </si>
  <si>
    <t>TR 12 300 HP 3~460V 60Hz  DOL 2P/PE2</t>
  </si>
  <si>
    <t>TR 12 340 HP 3~460V 60Hz  DOL 2P/PE2</t>
  </si>
  <si>
    <t xml:space="preserve">12” 3 WIRE AISI 316 “TR” THREE  PHASE  DOL SUBMERSIBLE  MOTORS </t>
  </si>
  <si>
    <t>TR 12 180 HP 3~460V 60Hz  DOL 2P/PE2 316</t>
  </si>
  <si>
    <t>TR 12 200 HP 3~460V 60Hz  DOL 2P/PE2 316</t>
  </si>
  <si>
    <t>TR 12 230 HP 3~460V 60Hz  DOL 2P/PE2 316</t>
  </si>
  <si>
    <t>TR 12 260 HP 3~460V 60Hz  DOL 2P/PE2 316</t>
  </si>
  <si>
    <t>TR 12 300 HP 3~460V 60Hz  DOL 2P/PE2 316</t>
  </si>
  <si>
    <t>TR 12 340 HP 3~460V 60Hz  DOL 2P/PE2 316</t>
  </si>
  <si>
    <t xml:space="preserve">12” 3 WIRE “TR” THREE  PHASE  DOL 4 POLE SUBMERSIBLE  MOTORS </t>
  </si>
  <si>
    <t>TR 12 100 HP 3~460V 60Hz  DOL 4P/PE2</t>
  </si>
  <si>
    <t>TR 12 125 HP 3~460V 60Hz  DOL 4P/PE2</t>
  </si>
  <si>
    <t>TR 12 150 HP 3~460V 60Hz  DOL 4P/PE2</t>
  </si>
  <si>
    <t>TR 12 180 HP 3~460V 60Hz  DOL 4P/PE2</t>
  </si>
  <si>
    <t>TR 12 200 HP 3~460V 60Hz  DOL 4P/PE2</t>
  </si>
  <si>
    <t>TR 12 100 HP 3~460V 60Hz  DOL 4P/PE2 316</t>
  </si>
  <si>
    <t>TR 12 125 HP 3~460V 60Hz  DOL 4P/PE2 316</t>
  </si>
  <si>
    <t>TR 12 150 HP 3~460V 60Hz  DOL 4P/PE2 316</t>
  </si>
  <si>
    <t>TR 12 180 HP 3~460V 60Hz  DOL 4P/PE2 316</t>
  </si>
  <si>
    <t>TR 12 200 HP 3~460V 60Hz  DOL 4P/PE2 316</t>
  </si>
  <si>
    <t xml:space="preserve">14” 3 WIRE “TR” THREE  PHASE A652:B683 DOL 2 POLE SUBMERSIBLE  MOTORS </t>
  </si>
  <si>
    <t>TR14300 V460/50 SD 2P/PE2</t>
  </si>
  <si>
    <t>TR14340 V460/50 SD 2P/PE2</t>
  </si>
  <si>
    <t>TR14400 V460/50 SD 2P/PE2</t>
  </si>
  <si>
    <t>TR14450 V460/50 SD 2P/PE2</t>
  </si>
  <si>
    <t>TR14500 V460/50 SD 4P/PE2</t>
  </si>
  <si>
    <t>TR14550 V460/50 SD 4P/PE2</t>
  </si>
  <si>
    <t xml:space="preserve">14” 3 WIRE “TR” THREE  PHASE  DOL 2 POLE SUBMERSIBLE  MOTORS </t>
  </si>
  <si>
    <t>TR14300 V460/50 SD 2P/PE2 316</t>
  </si>
  <si>
    <t>TR14340 V460/50 SD 2P/PE2 316</t>
  </si>
  <si>
    <t>TR14400 V460/50 SD 2P/PE2 316</t>
  </si>
  <si>
    <t>TR14450 V460/50 SD 2P/PE2 316</t>
  </si>
  <si>
    <t>TR14500 V460/50 SD 4P/PE2 316</t>
  </si>
  <si>
    <t>TR14550 V460/50 SD 4P/PE2 316</t>
  </si>
  <si>
    <t xml:space="preserve">14” 3 WIRE “TR” THREE  PHASE  DOL 4 POLE SUBMERSIBLE  MOTORS </t>
  </si>
  <si>
    <t>TR14230 V460/50 SD 4P/PE2</t>
  </si>
  <si>
    <t>TR14260 V460/50 SD 4P/PE2</t>
  </si>
  <si>
    <t>TR14300 V460/50 SD 4P/PE2</t>
  </si>
  <si>
    <t>TR14350 V460/50 SD 4P/PE2</t>
  </si>
  <si>
    <t>TR14400 V460/50 SD 4P/PE2</t>
  </si>
  <si>
    <t>TR14230 V460/50 SD 4P/PE2 316</t>
  </si>
  <si>
    <t>TR14260 V460/50 SD 4P/PE2 316</t>
  </si>
  <si>
    <t>TR14300 V460/50 SD 4P/PE2 316</t>
  </si>
  <si>
    <t>TR14350 V460/50 SD 4P/PE2 316</t>
  </si>
  <si>
    <t>TR14400 V460/50 SD 4P/PE2 316</t>
  </si>
  <si>
    <t>PT 100 sensor Kits for TR8</t>
  </si>
  <si>
    <t>TERMORILEV.PT100 SENZA GUAINA 150MT  (492 ft)</t>
  </si>
  <si>
    <t>TERMORILEV.PT100 SENZA GUAINA 200MT  (656 ft)</t>
  </si>
  <si>
    <t>TERMORILEV.PT100 SENZA GUAINA 250MT  (820 ft)</t>
  </si>
  <si>
    <t>TERMORILEV.PT100 SENZA GUAINA 300MT  (984 ft)</t>
  </si>
  <si>
    <t>TERMORILEV.PT100 SENZA GUAINA 400MT  (1312 ft)</t>
  </si>
  <si>
    <t>PT 100 sensor Kits for TR10 - 12 - 14 Cast Iron &amp; 316 SS version</t>
  </si>
  <si>
    <t>KIT RACCORDO COMPLETO +PT100 10M  ( 32 ft)</t>
  </si>
  <si>
    <t>KIT RACCORDO COMPLETO +PT100 20M  (64 ft)</t>
  </si>
  <si>
    <t>KIT RACCORDO COMPLETO +PT100 40M  (131 ft)</t>
  </si>
  <si>
    <t>KIT RACCORDO COMPLETO +PT100 60M  (196 ft)</t>
  </si>
  <si>
    <t>KIT RACCORDO COMPLETO +PT100 80M   (262 ft)</t>
  </si>
  <si>
    <t>KIT RACCORDO COMPLETO +PT100 100M (328 ft)</t>
  </si>
  <si>
    <t>KIT RACCORDO COMPLETO +PT100 150M (492 ft)</t>
  </si>
  <si>
    <t>KIT RACCORDO COMPLETO +PT100 200M (656 ft)</t>
  </si>
  <si>
    <t>KIT RACCORDO COMPLETO +PT100 250M  (820 ft)</t>
  </si>
  <si>
    <t>KIT RACCORDO COMPLETO +PT100 400M  (1312 ft)</t>
  </si>
  <si>
    <t>PT 100 sensor Kits for TR10 - 12 - 14 Stainless Steel 904 version</t>
  </si>
  <si>
    <t>KIT RACCORDO COMPLETO +PT100 8M[AISI904] 8M-(26 ft)</t>
  </si>
  <si>
    <t>KIT RACCORDO COMPLETO +PT100 30M[AISI904] 30M-(98 ft)</t>
  </si>
  <si>
    <t>DIVER6 MULTISTAGE SUBMERSIBLE - AUTOMATIC (With Float)</t>
  </si>
  <si>
    <t>60193029.</t>
  </si>
  <si>
    <t>DIVER 6 600 M-A 115V/60 H60 16'SJTOW 1NPT</t>
  </si>
  <si>
    <t xml:space="preserve">US602002 </t>
  </si>
  <si>
    <t xml:space="preserve">Ecodiver 750A - 1/2 HP </t>
  </si>
  <si>
    <t>60193030.</t>
  </si>
  <si>
    <t>DIVER 6 700 M-A 115V/60 H80 16'SJTOW 1NPT</t>
  </si>
  <si>
    <t>US603002</t>
  </si>
  <si>
    <t>Ecodiver 1000 A- 3/4 HP</t>
  </si>
  <si>
    <t>60193031.</t>
  </si>
  <si>
    <t>DIVER 6 800 M-A 115V/60 H80 16'SJTOW 1NPT</t>
  </si>
  <si>
    <t xml:space="preserve">US604002 </t>
  </si>
  <si>
    <t>Ecodiver 1200 A- 1 HP</t>
  </si>
  <si>
    <t>6” DIVERTRON MULTISTAGE SUBMERSIBLE -(With intergrated electronic pressure switch and flow sensor )</t>
  </si>
  <si>
    <t>60113144</t>
  </si>
  <si>
    <t>Divertron 1000-3/4 HP</t>
  </si>
  <si>
    <t>Divertron 1200- 1 HP</t>
  </si>
  <si>
    <t>Divertron 1200x-1 HP</t>
  </si>
  <si>
    <t>7” DTRON MULTISTAGE SUBMERSIBLE -(With intergrated electronic pressure switch and flow sensor )</t>
  </si>
  <si>
    <t>60197689</t>
  </si>
  <si>
    <t>DTRON2 35/90 115V/60Hz NPT 49ft USA5</t>
  </si>
  <si>
    <t>DTRON2  45/90 115V/60Hz NPT 49ft USA5</t>
  </si>
  <si>
    <t>DTRON2  35/120 115V/60Hz NPT 49ft USA5</t>
  </si>
  <si>
    <t>DTRON2 X 35/90 115V/60Hz NPT 49ft USA5</t>
  </si>
  <si>
    <t>DTRON2 X 45/90 115V/60Hz NPT 49ft USA5</t>
  </si>
  <si>
    <t>DTRON2 X 35/120 115V/60Hz NPT 49ft USA5</t>
  </si>
  <si>
    <t>DTRON3 35/90 115V/60Hz NPT 49ft USA5</t>
  </si>
  <si>
    <t>DTRON3  45/90 115V/60Hz NPT 49ft USA5</t>
  </si>
  <si>
    <t>DTRON3  35/120 115V/60Hz NPT 49ft USA5</t>
  </si>
  <si>
    <t>60202765</t>
  </si>
  <si>
    <t>DTRON3 X 35/90 115V/60Hz NPT 49ft USA5</t>
  </si>
  <si>
    <t>60202766</t>
  </si>
  <si>
    <t>60202767</t>
  </si>
  <si>
    <t>HEAVY DUTY SUBMERSIBLE</t>
  </si>
  <si>
    <t>60152204</t>
  </si>
  <si>
    <t>FEKA BVP 700 M-A  115 V</t>
  </si>
  <si>
    <t>US530001H</t>
  </si>
  <si>
    <t>BVP V115/60 Auto         3/4 HP</t>
  </si>
  <si>
    <t>60146279</t>
  </si>
  <si>
    <t>FEKA BVP 750 M-A  115 V</t>
  </si>
  <si>
    <t>60150832H</t>
  </si>
  <si>
    <t>BVP MAX V115/60 Auto   1 HP</t>
  </si>
  <si>
    <t>SUBMERSIBLE FOR NARROW PITS with vertical float</t>
  </si>
  <si>
    <t>NOVA UP 300MA 115V/60Hz US PLUG</t>
  </si>
  <si>
    <t>60164180.</t>
  </si>
  <si>
    <t>NOVA UP 600MA 115V/60Hz US PLUG</t>
  </si>
  <si>
    <t>60164181.</t>
  </si>
  <si>
    <t>NOVA UP 300MNA 115V/60Hz US PLUG</t>
  </si>
  <si>
    <t>60164182.</t>
  </si>
  <si>
    <t>NOVA UP 600MNA 115V/60Hz US PLUG</t>
  </si>
  <si>
    <t>60146276H</t>
  </si>
  <si>
    <t>VERTY NOVA 206 M   115 V</t>
  </si>
  <si>
    <t>US411001H</t>
  </si>
  <si>
    <t>Verty Go 300 - 1/3 HP</t>
  </si>
  <si>
    <t>60146278H</t>
  </si>
  <si>
    <t>VERTY NOVA 406 M  115 V</t>
  </si>
  <si>
    <t>US421001H</t>
  </si>
  <si>
    <t>Verty Go 600 - 1/2 HP</t>
  </si>
  <si>
    <t>MULTI-PURPOSE SUBMERSIBLE for clear water</t>
  </si>
  <si>
    <t>Price List 2020</t>
  </si>
  <si>
    <t>60200868H</t>
  </si>
  <si>
    <t>NOVA 180 MNA 40th 115/60 NPT 05SJTOW US</t>
  </si>
  <si>
    <t>US409001</t>
  </si>
  <si>
    <t>Ecosub 400 Manual - 1/4 HP</t>
  </si>
  <si>
    <t>60200869H</t>
  </si>
  <si>
    <t>NOVA 200 MNA 40th 115/60 NPT 05SJTOW US</t>
  </si>
  <si>
    <t>US410001</t>
  </si>
  <si>
    <t>Ecosub 410 Manual - 1/3 HP</t>
  </si>
  <si>
    <t>60200870H</t>
  </si>
  <si>
    <t>NOVA 600 MNA 40th 115/60 NPT 05SJTOW US</t>
  </si>
  <si>
    <t>US420001</t>
  </si>
  <si>
    <t>Ecosub 420 Manual - 1/2 HP</t>
  </si>
  <si>
    <t>60198429H</t>
  </si>
  <si>
    <t>NOVA 180 MA 40th 115/60NPT 05SJTOW US</t>
  </si>
  <si>
    <t>60198428H</t>
  </si>
  <si>
    <t>NOVA 300 MA 40th 115/60 NPT 05SJTOW US</t>
  </si>
  <si>
    <t>ECOSUB 410 A</t>
  </si>
  <si>
    <t>60198425H</t>
  </si>
  <si>
    <t>NOVA 600 MA 40th 115/60 NPT 05SJTOW US</t>
  </si>
  <si>
    <t>ECOSUB 420 A</t>
  </si>
  <si>
    <t>60193466</t>
  </si>
  <si>
    <t>DRENAG 1000 MA 220-230/60 NPT US PLUG</t>
  </si>
  <si>
    <t>60193467</t>
  </si>
  <si>
    <t>DRENAG 1200 MA 220-230/60 NPT US PLUG</t>
  </si>
  <si>
    <t>60193468</t>
  </si>
  <si>
    <t>DRENAG 1000 MNA 220-230/60 NPT US PLUG</t>
  </si>
  <si>
    <t>60193469</t>
  </si>
  <si>
    <t>DRENAG 1200 MNA 220-230/60 NPT US PLUG</t>
  </si>
  <si>
    <t>60193470</t>
  </si>
  <si>
    <t>DRENAG 1000 TNA 220-277/60 NPT</t>
  </si>
  <si>
    <t>60193471</t>
  </si>
  <si>
    <t>DRENAG 1200 TNA 220-277/60 NPT</t>
  </si>
  <si>
    <t>60194165</t>
  </si>
  <si>
    <t>DRENAG FX 15.11 MNA 115-120/60 US</t>
  </si>
  <si>
    <t>60194168</t>
  </si>
  <si>
    <t>DRENAG FX 15.11 TNA  208-220/60 US</t>
  </si>
  <si>
    <t>60194114</t>
  </si>
  <si>
    <t>DRENAG FX 15.11 MNA 208-240/60 US</t>
  </si>
  <si>
    <t>60202928</t>
  </si>
  <si>
    <t>DRENAG FX 15.11 TNA 380/60 US</t>
  </si>
  <si>
    <t>60202931</t>
  </si>
  <si>
    <t>DRENAG FX 15.11 TNA 460/60 US</t>
  </si>
  <si>
    <t>60202934</t>
  </si>
  <si>
    <t>DRENAG FX 15.11 TNA 575/60 US</t>
  </si>
  <si>
    <t>60194224</t>
  </si>
  <si>
    <t>DRENAG FX 15.15 TNA  208-220/60 US</t>
  </si>
  <si>
    <t>Price List 2021</t>
  </si>
  <si>
    <t>2022 List Price</t>
  </si>
  <si>
    <t>2022 Dec 1st</t>
  </si>
  <si>
    <t xml:space="preserve">MULTI-PURPOSE SUBMERSIBLE for dirty water </t>
  </si>
  <si>
    <t>60200871H</t>
  </si>
  <si>
    <t>FEKA 300 MNA 40th 115/60 NPT 05SJTOW  US</t>
  </si>
  <si>
    <t>US510003</t>
  </si>
  <si>
    <t>Ecovort 510 Manual - 1/3 HP</t>
  </si>
  <si>
    <t>60200872H</t>
  </si>
  <si>
    <t>FEKA 600 MNA 40th 115/60 NPT 05SJTOW US</t>
  </si>
  <si>
    <t>US520003</t>
  </si>
  <si>
    <t>Ecovort 520 Manual - 1/2 HP</t>
  </si>
  <si>
    <t>60198427H</t>
  </si>
  <si>
    <t>FEKA 300 MA 40th 115/60 NPT 05SJTOW  US</t>
  </si>
  <si>
    <t>ECOVORT 510 A</t>
  </si>
  <si>
    <t>60198424H</t>
  </si>
  <si>
    <t>FEKA 600 MA 40th 115/60 NPT US</t>
  </si>
  <si>
    <t>ECOVORT 520 A</t>
  </si>
  <si>
    <t>60193434</t>
  </si>
  <si>
    <t>FEKA VS 550 MA 115/60 NPT US PLUG</t>
  </si>
  <si>
    <t>60193436</t>
  </si>
  <si>
    <t>FEKA VS 550 MA 220-230/60 NPT US PLUG</t>
  </si>
  <si>
    <t>60193438</t>
  </si>
  <si>
    <t>FEKA VS 1000 MA 220-230/60 NPT US PLUG</t>
  </si>
  <si>
    <t>60193439</t>
  </si>
  <si>
    <t>FEKA VS 1200 MA 220-230/60 NPT US PLUG</t>
  </si>
  <si>
    <t>60193440</t>
  </si>
  <si>
    <t>FEKA VS 550 MNA 115/60 NPT US PLUG</t>
  </si>
  <si>
    <t>60193442</t>
  </si>
  <si>
    <t>FEKA VS 550 MNA 220-230/60 NPT US PLUG</t>
  </si>
  <si>
    <t>60193444</t>
  </si>
  <si>
    <t>FEKA VS 1000 MNA 220-230/60 NPT US PLUG</t>
  </si>
  <si>
    <t>60193445</t>
  </si>
  <si>
    <t>FEKA VS 1200 MNA 220-230/60 NPT US PLUG</t>
  </si>
  <si>
    <t>60193446</t>
  </si>
  <si>
    <t>FEKA VS 550 TNA 220-277/60 NPT</t>
  </si>
  <si>
    <t>60193448</t>
  </si>
  <si>
    <t>FEKA VS 1000 TNA 220-277/60 NPT</t>
  </si>
  <si>
    <t>60193449</t>
  </si>
  <si>
    <t>FEKA VS 1200 TNA 220-277/60 NPT</t>
  </si>
  <si>
    <t>FEKA FXC 20.15 MNA 208-240/60 US</t>
  </si>
  <si>
    <t>FEKA FXC 25.15 MNA 208-240/60 US</t>
  </si>
  <si>
    <t>FEKA FXC 20.15 TNA 460/60 US</t>
  </si>
  <si>
    <t>FEKA FXC 25.15 TNA 460/60 US</t>
  </si>
  <si>
    <t>FEKA FXC 20.15 TNA 208-220/60 US</t>
  </si>
  <si>
    <t>FEKA FXC 25.15 TNA 208-220/60 US</t>
  </si>
  <si>
    <t>FEKA FXC 20.15 TNA 575/60 US</t>
  </si>
  <si>
    <t>FEKA FXC 25.15 TNA 575/60 US</t>
  </si>
  <si>
    <t>FEKA FXC 20.15 TNA 380/60 US</t>
  </si>
  <si>
    <t>FEKA FXC 25.15 TNA 380/60 US</t>
  </si>
  <si>
    <t>FEKA FXC 20.22 MNA 208-240/60 US</t>
  </si>
  <si>
    <t>FEKA FXC 25.22 MNA 208-240/60 US</t>
  </si>
  <si>
    <t>FEKA FXC 20.22 TNA 460/60 US</t>
  </si>
  <si>
    <t>FEKA FXC 25.22 TNA 460/60 US</t>
  </si>
  <si>
    <t>FEKA FXC 20.22 TNA 208-220/60 US</t>
  </si>
  <si>
    <t>FEKA FXC 25.22 TNA 208-220/60 US</t>
  </si>
  <si>
    <t>FEKA FXC 20.22 TNA 380/60 US</t>
  </si>
  <si>
    <t>FEKA FXC 25.22 TNA 380/60 US</t>
  </si>
  <si>
    <t>FEKA FXC 20.22 TNA 575/60 US</t>
  </si>
  <si>
    <t>FEKA FXC 25.22 TNA 575/60 US</t>
  </si>
  <si>
    <t>FEKA FXV 20.07 MNA 115-120/60 US</t>
  </si>
  <si>
    <t>FEKA FXV 20.07 MNA 208-240/60 US</t>
  </si>
  <si>
    <t>FEKA FXV 20.07 TNA 208-220/60 US</t>
  </si>
  <si>
    <t>FEKA FXV 20.07 TNA 380/60 US</t>
  </si>
  <si>
    <t>FEKA FXV 25.07 MNA 115-120/60 US</t>
  </si>
  <si>
    <t>FEKA FXV 25.07 MNA 208-240/60 US</t>
  </si>
  <si>
    <t>FEKA FXV 25.07 TNA 208-220/60 US</t>
  </si>
  <si>
    <t>FEKA FXV 25.07 TNA 380/60 US</t>
  </si>
  <si>
    <t>FEKA FXV 20.07 TNA 460/60 US</t>
  </si>
  <si>
    <t>FEKA FXV 25.07 TNA 460/60 US</t>
  </si>
  <si>
    <t>FEKA FXV 20.07 TNA 575/60 US</t>
  </si>
  <si>
    <t>FEKA FXV 25.07 TNA 575/60 US</t>
  </si>
  <si>
    <t>FEKA FXV 20.11 MNA 208-240/60 US</t>
  </si>
  <si>
    <t>FEKA FXV 20.11 TNA 208-220/60 US</t>
  </si>
  <si>
    <t>FEKA FXV 20.11 TNA 380/60 US</t>
  </si>
  <si>
    <t>FEKA FXV 25.11 MNA 208-240/60 US</t>
  </si>
  <si>
    <t>FEKA FXV 25.11 TNA 208-220/60 US</t>
  </si>
  <si>
    <t>FEKA FXV 25.11 TNA 380/60 US</t>
  </si>
  <si>
    <t>FEKA FXV 20.11 TNA 460/60 US</t>
  </si>
  <si>
    <t>FEKA FXV 25.11 TNA 460/60 US</t>
  </si>
  <si>
    <t>FEKA FXV 20.11 TNA 575/60 US</t>
  </si>
  <si>
    <t>FEKA FXV 25.11 TNA 575/60 US</t>
  </si>
  <si>
    <t>FEKA FXV 25.15 MNA 208-240/60 US</t>
  </si>
  <si>
    <t>FEKA FXV 25.15 TNA 208-220/60 US</t>
  </si>
  <si>
    <t>FEKA FXV 25.15 TNA 380/60 US</t>
  </si>
  <si>
    <t>FEKA FXV 20.15 MNA 208-240/60 US</t>
  </si>
  <si>
    <t>FEKA FXV 20.15 TNA 208-220/60 US</t>
  </si>
  <si>
    <t>FEKA FXV 20.15 TNA 380/60 US</t>
  </si>
  <si>
    <t>FEKA FXV 25.15 TNA 460/60 US</t>
  </si>
  <si>
    <t>FEKA FXV 20.15 TNA 460/60 US</t>
  </si>
  <si>
    <t>FEKA FXV 25.15 TNA 575/60 US</t>
  </si>
  <si>
    <t>FEKA FXV 20.15 TNA 575/60 US</t>
  </si>
  <si>
    <t>FEKA FXV 20.22 MNA 208-240/60 US</t>
  </si>
  <si>
    <t>FEKA FXV 25.22 MNA 208-240/60 US</t>
  </si>
  <si>
    <t>FEKA FXV 20.22 TNA 380/60 US</t>
  </si>
  <si>
    <t>FEKA FXV 20.22 TNA 208-220/60 US</t>
  </si>
  <si>
    <t>FEKA FXV 25.22 TNA 208-220/60 US</t>
  </si>
  <si>
    <t>FEKA FXV 25.22 TNA 380/60 US</t>
  </si>
  <si>
    <t>FEKA FXV 20.22 TNA 460/60 US</t>
  </si>
  <si>
    <t>FEKA FXV 25.22 TNA 460/60 US</t>
  </si>
  <si>
    <t>FEKA FXV 20.22 TNA 575/60 US</t>
  </si>
  <si>
    <t>FEKA FXV 25.22 TNA 575/60 US</t>
  </si>
  <si>
    <t>GRINDER FX 15.11 MNA  115-120/60 US</t>
  </si>
  <si>
    <t>GRINDER FX 15.11 MNA  208-240/60 US</t>
  </si>
  <si>
    <t>GRINDER FX 15.11 TNA   208-220/60 US</t>
  </si>
  <si>
    <t>GRINDER FX 15.11 TNA  380/60 US</t>
  </si>
  <si>
    <t>GRINDER FX 15.11 TNA  460/60 US</t>
  </si>
  <si>
    <t>GRINDER FX 15.11 TNA  575/60 US</t>
  </si>
  <si>
    <t>GRINDER FX 15.15 TNA  208-240/60 US</t>
  </si>
  <si>
    <t>GRINDER FX 15.15 MNA 208-220/60 US</t>
  </si>
  <si>
    <t>GRINDER FX 15.15 TNA   380/60 US</t>
  </si>
  <si>
    <t>GRINDER FX 15.15 TNA   460/60 US</t>
  </si>
  <si>
    <t>GRINDER FX 15.15 TNA   575/60 US</t>
  </si>
  <si>
    <t>GRINDER FX 15.22 TNA   208-240/60 US</t>
  </si>
  <si>
    <t>GRINDER FX 15.22 MNA  208-220/60 US</t>
  </si>
  <si>
    <t>GRINDER FX 15.22 TNA    380/60 US</t>
  </si>
  <si>
    <t>GRINDER FX 15.22 TNA    460/60 US</t>
  </si>
  <si>
    <t>GRINDER FX 15.22 TNA   575/60 US</t>
  </si>
  <si>
    <t>Accessories</t>
  </si>
  <si>
    <t>FLOAT SWITCH 16FT</t>
  </si>
  <si>
    <t>FLOAT SWITCH 33FT</t>
  </si>
  <si>
    <t>FLOAT SWITCH 49FT</t>
  </si>
  <si>
    <t>FLOAT SWITCH 66FT</t>
  </si>
  <si>
    <t>FLOAT SWITCH-ATEX 33FT</t>
  </si>
  <si>
    <t>002718000</t>
  </si>
  <si>
    <t>BULB FLOAT SWITCH 33 FT</t>
  </si>
  <si>
    <t>002718001</t>
  </si>
  <si>
    <t>BULB FLOAT SWITCH 66 FT</t>
  </si>
  <si>
    <t>002910501</t>
  </si>
  <si>
    <t>FLOAT SWICH COUNTERWEIGHT - 0.7 LBS</t>
  </si>
  <si>
    <t>147121370</t>
  </si>
  <si>
    <t>FLOAT CABLE STOP KIT FOR FEKA VS</t>
  </si>
  <si>
    <t>60204318</t>
  </si>
  <si>
    <t>DSD2 - DAB FEKA 550-&gt;1200 NPT</t>
  </si>
  <si>
    <t>147121490</t>
  </si>
  <si>
    <t>ANTIROTATION BRACKET FOR FEKA VS</t>
  </si>
  <si>
    <t>60195865</t>
  </si>
  <si>
    <t>DA-O50 HORIZONTAL COUPLING UNIT DN32 DN40 DN50</t>
  </si>
  <si>
    <t>60170310</t>
  </si>
  <si>
    <t>DA-O65 HORIZONTAL COUPLING UNIT DN65</t>
  </si>
  <si>
    <t>60167993</t>
  </si>
  <si>
    <t>DA-V65 COUPLING UNIT DN65</t>
  </si>
  <si>
    <t>60171183</t>
  </si>
  <si>
    <t>KIT CHAIN W/SHACKLE 10 FT A316 MAX 330.7 LBS</t>
  </si>
  <si>
    <t>60178908</t>
  </si>
  <si>
    <t>KIT CHAIN W/SHACKLE 10 FT A316 MAX 771.6 LBS</t>
  </si>
  <si>
    <t>60171189</t>
  </si>
  <si>
    <t>KIT CHAIN W/SHACKLE 10 FT A316 MAX 1543.2 LBS</t>
  </si>
  <si>
    <t>60196199</t>
  </si>
  <si>
    <t>COUPLING SYSTEM ADAPTOR FX GRINDER – FEKA DN32 DN40 DN50</t>
  </si>
  <si>
    <t>60196203</t>
  </si>
  <si>
    <t>COUPLING SYSTEM ADAPTOR FX - FLYGT DN50</t>
  </si>
  <si>
    <t>60204319</t>
  </si>
  <si>
    <t>KIT ELBOW 90° 2" NPT FX</t>
  </si>
  <si>
    <t>602043320</t>
  </si>
  <si>
    <t>KIT ELBOW 90° 1"1/2 NPT FX</t>
  </si>
  <si>
    <t>60172458</t>
  </si>
  <si>
    <t>KIT FLANGE DN 65 PN16 UNI 2254</t>
  </si>
  <si>
    <t>60160629</t>
  </si>
  <si>
    <t>DN50 NON RETURN VALVE (BALL)</t>
  </si>
  <si>
    <t>60160630</t>
  </si>
  <si>
    <t>DN65 NON RETURN VALVE (BALL)</t>
  </si>
  <si>
    <t>60163811</t>
  </si>
  <si>
    <t>GATE VALVE FLANGED DN 50</t>
  </si>
  <si>
    <t>60163812</t>
  </si>
  <si>
    <t>GATE VALVE FLANGED DN 65</t>
  </si>
  <si>
    <t>108310000</t>
  </si>
  <si>
    <t>AS 1 CONTROL WITH ALARM DEVICE</t>
  </si>
  <si>
    <t>002789002</t>
  </si>
  <si>
    <t>AUDIBLE ALARM - 230 V - 60HZ</t>
  </si>
  <si>
    <t>002789000</t>
  </si>
  <si>
    <t>AUDIBLE ALARM - 24 V - 60HZ</t>
  </si>
  <si>
    <t>60169271</t>
  </si>
  <si>
    <t>FLASHING 230V 5W 50/60 HZ</t>
  </si>
  <si>
    <t>60114675</t>
  </si>
  <si>
    <t>PRESSURE TRASDUCER 0-16 FT CABLE 66 FT FOR EBOX &amp; DBOX</t>
  </si>
  <si>
    <t>Pond Pumps</t>
  </si>
  <si>
    <t>CLEAR ANSWER</t>
  </si>
  <si>
    <t>CLEAR ANSWER 1 V115/60 16' SJTOW H25 - DAB</t>
  </si>
  <si>
    <t>Clear Answer 1 1900 GPH</t>
  </si>
  <si>
    <t>CLEAR ANSWER 2 V115/60 16' SJTOW H30 - DAB</t>
  </si>
  <si>
    <t>Clear Answer 2 2600 GPH</t>
  </si>
  <si>
    <t>CLEAR ANSWER 3 V115/60 16' SJTOW H60 - DAB</t>
  </si>
  <si>
    <t>Clear Answer 3 4200 GPH</t>
  </si>
  <si>
    <t>SOLID ANSWER</t>
  </si>
  <si>
    <t>SOLID ANSWER 4 V115/60 16'SJTOW H25 W/CER - DAB</t>
  </si>
  <si>
    <t>Solid Answer 4 1380 GPH</t>
  </si>
  <si>
    <t>SOLID ANSWER 5 V115/60 16'SJTOW H30 W/CER. - DAB</t>
  </si>
  <si>
    <t>Solid Answer 5 2160 GPH</t>
  </si>
  <si>
    <t>SOLID ANSWER 6 V115/60 16'SJTOW H60 W/CER. - DAB</t>
  </si>
  <si>
    <t>Solid Answer 6 3840 GPH</t>
  </si>
  <si>
    <t>NOVA 4100 with 100ft cable</t>
  </si>
  <si>
    <t>60176098</t>
  </si>
  <si>
    <t>NOVA 4100 V115/60  100’ SJTOW</t>
  </si>
  <si>
    <t>NOVA 4100 V230/60  100’ SJTOW</t>
  </si>
  <si>
    <t xml:space="preserve">VFD BOOSTER  PUMP </t>
  </si>
  <si>
    <t>60207561</t>
  </si>
  <si>
    <t xml:space="preserve"> ESYBOX MAX 60/120 M220-240 PUMP</t>
  </si>
  <si>
    <t>60207560</t>
  </si>
  <si>
    <t xml:space="preserve"> ESYBOX MAX 60/120 T 380-480 PUMP</t>
  </si>
  <si>
    <t> </t>
  </si>
  <si>
    <t>60207559</t>
  </si>
  <si>
    <t xml:space="preserve"> ESYBOX MAX 85/120 T 380-480 PUMP</t>
  </si>
  <si>
    <t>E.SYBOX 230V NPT</t>
  </si>
  <si>
    <t>E.SYBOX MINI 3 - NPT/DV/US1/G</t>
  </si>
  <si>
    <t>7” VFD MULTISTAGE SUBMERSIBLE PUMP</t>
  </si>
  <si>
    <t xml:space="preserve">
60197922</t>
  </si>
  <si>
    <t>ESYBOX DIVER 55/120 230V/50-60Hz NPT15USA6 - NSF</t>
  </si>
  <si>
    <t>60202768</t>
  </si>
  <si>
    <t>ESYBOX DIVER X 55/120 230V/50-60Hz NPT 49ft USA6</t>
  </si>
  <si>
    <t>E.SYBOX Accessories</t>
  </si>
  <si>
    <t>E.SYWALL (FOR E.SYBOX &amp; E.SYBOX MINI)</t>
  </si>
  <si>
    <t>60199045</t>
  </si>
  <si>
    <t>ESYDOCK MAX NPT</t>
  </si>
  <si>
    <t>60199055</t>
  </si>
  <si>
    <t>2 ESYDOCK MAX NPT</t>
  </si>
  <si>
    <t xml:space="preserve">60199056 </t>
  </si>
  <si>
    <t>3 ESYDOCK MAX NPT</t>
  </si>
  <si>
    <t>E.SYDOCK NPT</t>
  </si>
  <si>
    <t>E.SYTWIN  NPT</t>
  </si>
  <si>
    <t>E.SYLINK Kit</t>
  </si>
  <si>
    <t>60172819</t>
  </si>
  <si>
    <t>D CONNECT 115/230v 60Hz</t>
  </si>
  <si>
    <t>60198153</t>
  </si>
  <si>
    <t>D CONNECT 115/230v 60Hz with enclosure</t>
  </si>
  <si>
    <t>60198035</t>
  </si>
  <si>
    <t>DCONNECT BOX2  115v  Nema5/15P</t>
  </si>
  <si>
    <t>60198037</t>
  </si>
  <si>
    <t>DCONNECT BOX2  230v  Nema6/15P</t>
  </si>
  <si>
    <t>60200914</t>
  </si>
  <si>
    <t>ESY I/O</t>
  </si>
  <si>
    <t>KIT CABLE RJ45 2m CAT5E SHIELDED YELLOW</t>
  </si>
  <si>
    <t>DCONNECT BOX BMS ADAPTER KIT (MODBUS RTU RS485)</t>
  </si>
  <si>
    <t>E.SYCOVER NEMA 3 Kit</t>
  </si>
  <si>
    <t>E.SYCOVERmini NEMA 3 Kit</t>
  </si>
  <si>
    <t>60203667</t>
  </si>
  <si>
    <t>GREEN E.SYCOVER NEMA 3 Kit</t>
  </si>
  <si>
    <t>60203671</t>
  </si>
  <si>
    <t>GREEN E.SYCOVERmini NEMA 3 Kit</t>
  </si>
  <si>
    <t xml:space="preserve">E.SYGRID </t>
  </si>
  <si>
    <t>E.SYGRID mini</t>
  </si>
  <si>
    <t>60184570</t>
  </si>
  <si>
    <t>TANK WATER LEVEL SENSOR NFC</t>
  </si>
  <si>
    <t>60184577</t>
  </si>
  <si>
    <t>FLOAT SWITCH NFC</t>
  </si>
  <si>
    <t>60192276</t>
  </si>
  <si>
    <t>DOC68 NPT</t>
  </si>
  <si>
    <t>ELECTRONIC VARIABLE SPEED HEATING CIRCULATOR</t>
  </si>
  <si>
    <t>60192406</t>
  </si>
  <si>
    <t>EVOSTA2 55 110-127V 60Hz</t>
  </si>
  <si>
    <t>60192407</t>
  </si>
  <si>
    <t>EVOSTA2D 55 110-127V 60Hz</t>
  </si>
  <si>
    <t>60193156</t>
  </si>
  <si>
    <t>EVOSTA2 55 SAN 110-127V 60Hz</t>
  </si>
  <si>
    <t>ELECTRONIC  PUMP CONTROLLER</t>
  </si>
  <si>
    <t>MASCONTROL MCDV222101  1"  22 PSI</t>
  </si>
  <si>
    <t>MASCONTROL MCDV232101  1"  32 PSI</t>
  </si>
  <si>
    <t>MASCONTROL MCDV242101  1"  44 PSI</t>
  </si>
  <si>
    <t>MASCONTROL MCDV222114  1 1/4"  22 PSI</t>
  </si>
  <si>
    <t>MASCONTROL MCDV232114  1 1/4"  32 PSI</t>
  </si>
  <si>
    <t>MASCONTROL MCDV242114  1 1/4"  44 PSI</t>
  </si>
  <si>
    <t>ELECTRONIC  PUMP CONTROLLER with intergrated PRV</t>
  </si>
  <si>
    <t>MCDV114PR  1 1/4"  35-100 PSI</t>
  </si>
  <si>
    <t xml:space="preserve">REPLACEMENT ELECTRONIC BOX  </t>
  </si>
  <si>
    <t>Electric Box for MASCONTROL pump controller</t>
  </si>
  <si>
    <t xml:space="preserve">WATER FILTERS &amp; FILTER CARTRIDGES </t>
  </si>
  <si>
    <t>LP030001</t>
  </si>
  <si>
    <t>FA5 - clear</t>
  </si>
  <si>
    <t>P1591052</t>
  </si>
  <si>
    <t>CRL5 - sediment filter, mesh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</si>
</sst>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&quot;$&quot;#,##0_);[Red]\(&quot;$&quot;#,##0\)"/>
    <numFmt numFmtId="44" formatCode="_(&quot;$&quot;* #,##0.00_);_(&quot;$&quot;* \(#,##0.00\);_(&quot;$&quot;* &quot;-&quot;??_);_(@_)"/>
    <numFmt numFmtId="164" formatCode="_([$$-409]* #,##0.00_);_([$$-409]* \(#,##0.00\);_([$$-409]* &quot;-&quot;??_);_(@_)"/>
  </numFmts>
  <fonts count="25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trike/>
      <sz val="11"/>
      <name val="Calibri"/>
      <family val="2"/>
    </font>
    <font>
      <sz val="11"/>
      <name val="Calibri"/>
      <family val="2"/>
      <scheme val="minor"/>
    </font>
    <font>
      <sz val="11"/>
      <color rgb="FFFF0000"/>
      <name val="Calibri"/>
      <family val="2"/>
    </font>
    <font>
      <b/>
      <sz val="11"/>
      <color theme="1"/>
      <name val="Calibri"/>
      <family val="2"/>
      <charset val="134"/>
    </font>
    <font>
      <b/>
      <sz val="11"/>
      <color theme="1"/>
      <name val="Calibri"/>
      <family val="2"/>
    </font>
    <font>
      <b/>
      <sz val="11"/>
      <color theme="1"/>
      <name val="Calibri"/>
      <family val="2"/>
      <scheme val="minor"/>
    </font>
    <font>
      <b/>
      <sz val="11"/>
      <name val="Calibri"/>
      <family val="2"/>
    </font>
    <font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rgb="FFFF0000"/>
      <name val="Calibri"/>
      <family val="2"/>
    </font>
    <font>
      <sz val="11"/>
      <color theme="1"/>
      <name val="Calibri"/>
      <family val="2"/>
    </font>
    <font>
      <sz val="9"/>
      <name val="Helvetica"/>
      <charset val="1"/>
    </font>
    <font>
      <b/>
      <sz val="1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color theme="8" tint="-0.499984740745262"/>
      <name val="Calibri"/>
      <family val="2"/>
      <scheme val="minor"/>
    </font>
    <font>
      <b/>
      <sz val="11"/>
      <color theme="8" tint="-0.499984740745262"/>
      <name val="Calibri"/>
      <family val="2"/>
    </font>
    <font>
      <sz val="9"/>
      <color rgb="FF1A1A1A"/>
      <name val="Helvetica"/>
      <charset val="1"/>
    </font>
    <font>
      <sz val="11"/>
      <color rgb="FF444444"/>
      <name val="Calibri"/>
      <family val="2"/>
      <charset val="1"/>
    </font>
    <font>
      <sz val="8"/>
      <name val="Calibri"/>
      <family val="2"/>
      <scheme val="minor"/>
    </font>
    <font>
      <sz val="11"/>
      <color rgb="FF000000"/>
      <name val="Calibri"/>
      <family val="2"/>
      <charset val="1"/>
    </font>
    <font>
      <sz val="11"/>
      <color rgb="FF1F4E78"/>
      <name val="Calibri"/>
      <family val="2"/>
    </font>
    <font>
      <b/>
      <sz val="11"/>
      <color rgb="FF1F4E7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/>
      <bottom/>
      <diagonal/>
    </border>
  </borders>
  <cellStyleXfs count="6">
    <xf numFmtId="0" fontId="0" fillId="0" borderId="0"/>
    <xf numFmtId="44" fontId="1" fillId="0" borderId="0" applyFont="0" applyFill="0" applyBorder="0" applyAlignment="0" applyProtection="0"/>
    <xf numFmtId="0" fontId="1" fillId="0" borderId="0"/>
    <xf numFmtId="0" fontId="16" fillId="0" borderId="0"/>
    <xf numFmtId="44" fontId="16" fillId="0" borderId="0" applyFont="0" applyFill="0" applyBorder="0" applyAlignment="0" applyProtection="0"/>
    <xf numFmtId="9" fontId="16" fillId="0" borderId="0" applyFont="0" applyFill="0" applyBorder="0" applyAlignment="0" applyProtection="0"/>
  </cellStyleXfs>
  <cellXfs count="255">
    <xf numFmtId="0" fontId="0" fillId="0" borderId="0" xfId="0"/>
    <xf numFmtId="0" fontId="2" fillId="2" borderId="1" xfId="0" applyFont="1" applyFill="1" applyBorder="1"/>
    <xf numFmtId="0" fontId="2" fillId="3" borderId="1" xfId="0" applyFont="1" applyFill="1" applyBorder="1"/>
    <xf numFmtId="0" fontId="2" fillId="4" borderId="1" xfId="0" applyFont="1" applyFill="1" applyBorder="1"/>
    <xf numFmtId="0" fontId="2" fillId="0" borderId="1" xfId="0" applyFont="1" applyBorder="1"/>
    <xf numFmtId="0" fontId="2" fillId="5" borderId="1" xfId="0" applyFont="1" applyFill="1" applyBorder="1"/>
    <xf numFmtId="0" fontId="3" fillId="0" borderId="1" xfId="0" applyFont="1" applyBorder="1"/>
    <xf numFmtId="0" fontId="4" fillId="0" borderId="1" xfId="0" applyFont="1" applyBorder="1"/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164" fontId="2" fillId="0" borderId="1" xfId="0" applyNumberFormat="1" applyFont="1" applyBorder="1"/>
    <xf numFmtId="0" fontId="4" fillId="0" borderId="0" xfId="0" applyFont="1"/>
    <xf numFmtId="44" fontId="4" fillId="0" borderId="1" xfId="0" applyNumberFormat="1" applyFont="1" applyBorder="1"/>
    <xf numFmtId="44" fontId="4" fillId="0" borderId="1" xfId="1" applyFont="1" applyBorder="1" applyAlignment="1"/>
    <xf numFmtId="164" fontId="4" fillId="2" borderId="1" xfId="0" applyNumberFormat="1" applyFont="1" applyFill="1" applyBorder="1"/>
    <xf numFmtId="0" fontId="0" fillId="0" borderId="1" xfId="0" applyBorder="1"/>
    <xf numFmtId="164" fontId="4" fillId="0" borderId="1" xfId="0" applyNumberFormat="1" applyFont="1" applyBorder="1"/>
    <xf numFmtId="0" fontId="4" fillId="5" borderId="1" xfId="0" applyFont="1" applyFill="1" applyBorder="1"/>
    <xf numFmtId="164" fontId="2" fillId="5" borderId="1" xfId="0" applyNumberFormat="1" applyFont="1" applyFill="1" applyBorder="1"/>
    <xf numFmtId="0" fontId="4" fillId="5" borderId="1" xfId="2" applyFont="1" applyFill="1" applyBorder="1" applyAlignment="1">
      <alignment horizontal="center" vertical="center" wrapText="1"/>
    </xf>
    <xf numFmtId="0" fontId="4" fillId="2" borderId="1" xfId="0" applyFont="1" applyFill="1" applyBorder="1"/>
    <xf numFmtId="44" fontId="4" fillId="2" borderId="1" xfId="1" applyFont="1" applyFill="1" applyBorder="1" applyAlignment="1"/>
    <xf numFmtId="0" fontId="4" fillId="0" borderId="1" xfId="0" applyFont="1" applyBorder="1" applyAlignment="1">
      <alignment horizontal="left" vertical="center"/>
    </xf>
    <xf numFmtId="0" fontId="4" fillId="0" borderId="1" xfId="0" applyFont="1" applyBorder="1" applyAlignment="1">
      <alignment horizontal="left"/>
    </xf>
    <xf numFmtId="0" fontId="0" fillId="0" borderId="0" xfId="0" applyAlignment="1">
      <alignment horizontal="center"/>
    </xf>
    <xf numFmtId="49" fontId="2" fillId="5" borderId="1" xfId="0" applyNumberFormat="1" applyFont="1" applyFill="1" applyBorder="1" applyAlignment="1">
      <alignment horizontal="center" vertical="center"/>
    </xf>
    <xf numFmtId="49" fontId="2" fillId="2" borderId="1" xfId="0" applyNumberFormat="1" applyFont="1" applyFill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49" fontId="2" fillId="4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49" fontId="2" fillId="0" borderId="1" xfId="0" quotePrefix="1" applyNumberFormat="1" applyFont="1" applyBorder="1" applyAlignment="1">
      <alignment horizontal="center" vertical="center"/>
    </xf>
    <xf numFmtId="0" fontId="2" fillId="5" borderId="1" xfId="0" applyFont="1" applyFill="1" applyBorder="1" applyAlignment="1">
      <alignment horizontal="left"/>
    </xf>
    <xf numFmtId="44" fontId="2" fillId="0" borderId="1" xfId="1" applyFont="1" applyFill="1" applyBorder="1" applyAlignment="1"/>
    <xf numFmtId="0" fontId="4" fillId="5" borderId="1" xfId="0" applyFont="1" applyFill="1" applyBorder="1" applyAlignment="1">
      <alignment horizontal="left"/>
    </xf>
    <xf numFmtId="0" fontId="5" fillId="0" borderId="1" xfId="0" applyFont="1" applyBorder="1"/>
    <xf numFmtId="49" fontId="2" fillId="5" borderId="1" xfId="0" applyNumberFormat="1" applyFont="1" applyFill="1" applyBorder="1" applyAlignment="1">
      <alignment horizontal="center"/>
    </xf>
    <xf numFmtId="44" fontId="4" fillId="0" borderId="1" xfId="1" applyFont="1" applyBorder="1"/>
    <xf numFmtId="49" fontId="5" fillId="0" borderId="1" xfId="0" applyNumberFormat="1" applyFont="1" applyBorder="1" applyAlignment="1">
      <alignment horizontal="center"/>
    </xf>
    <xf numFmtId="44" fontId="2" fillId="2" borderId="1" xfId="1" applyFont="1" applyFill="1" applyBorder="1" applyAlignment="1"/>
    <xf numFmtId="49" fontId="2" fillId="0" borderId="0" xfId="0" applyNumberFormat="1" applyFont="1" applyAlignment="1">
      <alignment horizontal="center"/>
    </xf>
    <xf numFmtId="0" fontId="2" fillId="0" borderId="0" xfId="0" applyFont="1"/>
    <xf numFmtId="0" fontId="2" fillId="0" borderId="0" xfId="0" applyFont="1" applyAlignment="1">
      <alignment horizontal="center"/>
    </xf>
    <xf numFmtId="0" fontId="6" fillId="2" borderId="3" xfId="0" applyFont="1" applyFill="1" applyBorder="1" applyAlignment="1">
      <alignment horizontal="center"/>
    </xf>
    <xf numFmtId="49" fontId="2" fillId="4" borderId="1" xfId="0" applyNumberFormat="1" applyFont="1" applyFill="1" applyBorder="1" applyAlignment="1">
      <alignment horizontal="left"/>
    </xf>
    <xf numFmtId="49" fontId="2" fillId="0" borderId="1" xfId="0" applyNumberFormat="1" applyFont="1" applyBorder="1" applyAlignment="1">
      <alignment horizontal="center"/>
    </xf>
    <xf numFmtId="44" fontId="0" fillId="0" borderId="1" xfId="1" applyFont="1" applyBorder="1" applyAlignment="1"/>
    <xf numFmtId="49" fontId="2" fillId="2" borderId="1" xfId="0" applyNumberFormat="1" applyFont="1" applyFill="1" applyBorder="1" applyAlignment="1">
      <alignment horizontal="left"/>
    </xf>
    <xf numFmtId="0" fontId="7" fillId="3" borderId="1" xfId="0" applyFont="1" applyFill="1" applyBorder="1"/>
    <xf numFmtId="164" fontId="4" fillId="0" borderId="1" xfId="0" applyNumberFormat="1" applyFont="1" applyBorder="1" applyAlignment="1">
      <alignment vertical="center"/>
    </xf>
    <xf numFmtId="0" fontId="4" fillId="0" borderId="1" xfId="0" applyFont="1" applyBorder="1" applyAlignment="1">
      <alignment vertical="center"/>
    </xf>
    <xf numFmtId="0" fontId="2" fillId="5" borderId="1" xfId="0" applyFont="1" applyFill="1" applyBorder="1" applyAlignment="1">
      <alignment vertical="center"/>
    </xf>
    <xf numFmtId="44" fontId="4" fillId="0" borderId="1" xfId="1" applyFont="1" applyBorder="1" applyAlignment="1">
      <alignment vertical="center"/>
    </xf>
    <xf numFmtId="49" fontId="2" fillId="5" borderId="1" xfId="0" applyNumberFormat="1" applyFont="1" applyFill="1" applyBorder="1" applyAlignment="1">
      <alignment vertical="center"/>
    </xf>
    <xf numFmtId="44" fontId="0" fillId="0" borderId="1" xfId="1" applyFont="1" applyBorder="1"/>
    <xf numFmtId="0" fontId="0" fillId="5" borderId="1" xfId="0" applyFill="1" applyBorder="1"/>
    <xf numFmtId="0" fontId="0" fillId="0" borderId="4" xfId="0" applyBorder="1"/>
    <xf numFmtId="0" fontId="0" fillId="6" borderId="4" xfId="0" applyFill="1" applyBorder="1"/>
    <xf numFmtId="0" fontId="8" fillId="6" borderId="4" xfId="0" applyFont="1" applyFill="1" applyBorder="1"/>
    <xf numFmtId="0" fontId="8" fillId="6" borderId="5" xfId="0" applyFont="1" applyFill="1" applyBorder="1"/>
    <xf numFmtId="49" fontId="9" fillId="5" borderId="1" xfId="0" applyNumberFormat="1" applyFont="1" applyFill="1" applyBorder="1" applyAlignment="1">
      <alignment horizontal="left" vertical="center"/>
    </xf>
    <xf numFmtId="49" fontId="9" fillId="5" borderId="4" xfId="0" applyNumberFormat="1" applyFont="1" applyFill="1" applyBorder="1" applyAlignment="1">
      <alignment horizontal="left" vertical="center"/>
    </xf>
    <xf numFmtId="0" fontId="8" fillId="6" borderId="6" xfId="0" applyFont="1" applyFill="1" applyBorder="1"/>
    <xf numFmtId="49" fontId="9" fillId="5" borderId="7" xfId="0" applyNumberFormat="1" applyFont="1" applyFill="1" applyBorder="1" applyAlignment="1">
      <alignment horizontal="left" vertical="center"/>
    </xf>
    <xf numFmtId="0" fontId="2" fillId="5" borderId="7" xfId="0" applyFont="1" applyFill="1" applyBorder="1"/>
    <xf numFmtId="164" fontId="2" fillId="5" borderId="7" xfId="0" applyNumberFormat="1" applyFont="1" applyFill="1" applyBorder="1"/>
    <xf numFmtId="0" fontId="2" fillId="5" borderId="4" xfId="0" applyFont="1" applyFill="1" applyBorder="1"/>
    <xf numFmtId="164" fontId="2" fillId="5" borderId="4" xfId="0" applyNumberFormat="1" applyFont="1" applyFill="1" applyBorder="1"/>
    <xf numFmtId="44" fontId="0" fillId="0" borderId="0" xfId="0" applyNumberFormat="1"/>
    <xf numFmtId="44" fontId="4" fillId="0" borderId="4" xfId="0" applyNumberFormat="1" applyFont="1" applyBorder="1"/>
    <xf numFmtId="0" fontId="0" fillId="0" borderId="8" xfId="0" applyBorder="1"/>
    <xf numFmtId="44" fontId="4" fillId="0" borderId="4" xfId="1" applyFont="1" applyBorder="1" applyAlignment="1"/>
    <xf numFmtId="0" fontId="0" fillId="0" borderId="5" xfId="0" applyBorder="1"/>
    <xf numFmtId="44" fontId="0" fillId="0" borderId="4" xfId="0" applyNumberFormat="1" applyBorder="1"/>
    <xf numFmtId="164" fontId="10" fillId="0" borderId="1" xfId="0" applyNumberFormat="1" applyFont="1" applyBorder="1"/>
    <xf numFmtId="49" fontId="2" fillId="5" borderId="7" xfId="0" applyNumberFormat="1" applyFont="1" applyFill="1" applyBorder="1" applyAlignment="1">
      <alignment horizontal="center" vertical="center"/>
    </xf>
    <xf numFmtId="0" fontId="4" fillId="5" borderId="7" xfId="0" applyFont="1" applyFill="1" applyBorder="1"/>
    <xf numFmtId="49" fontId="2" fillId="5" borderId="1" xfId="0" applyNumberFormat="1" applyFont="1" applyFill="1" applyBorder="1" applyAlignment="1">
      <alignment horizontal="left" vertical="center"/>
    </xf>
    <xf numFmtId="44" fontId="12" fillId="5" borderId="1" xfId="0" applyNumberFormat="1" applyFont="1" applyFill="1" applyBorder="1"/>
    <xf numFmtId="44" fontId="12" fillId="0" borderId="1" xfId="0" applyNumberFormat="1" applyFont="1" applyBorder="1"/>
    <xf numFmtId="44" fontId="12" fillId="0" borderId="10" xfId="0" applyNumberFormat="1" applyFont="1" applyBorder="1"/>
    <xf numFmtId="49" fontId="2" fillId="5" borderId="9" xfId="0" applyNumberFormat="1" applyFont="1" applyFill="1" applyBorder="1" applyAlignment="1">
      <alignment horizontal="center"/>
    </xf>
    <xf numFmtId="0" fontId="2" fillId="5" borderId="9" xfId="0" applyFont="1" applyFill="1" applyBorder="1"/>
    <xf numFmtId="0" fontId="0" fillId="5" borderId="0" xfId="0" applyFill="1"/>
    <xf numFmtId="49" fontId="13" fillId="5" borderId="1" xfId="0" applyNumberFormat="1" applyFont="1" applyFill="1" applyBorder="1" applyAlignment="1">
      <alignment horizontal="center" vertical="center"/>
    </xf>
    <xf numFmtId="44" fontId="13" fillId="0" borderId="1" xfId="0" applyNumberFormat="1" applyFont="1" applyBorder="1"/>
    <xf numFmtId="49" fontId="13" fillId="0" borderId="1" xfId="0" applyNumberFormat="1" applyFont="1" applyBorder="1" applyAlignment="1">
      <alignment horizontal="center" vertical="center"/>
    </xf>
    <xf numFmtId="0" fontId="13" fillId="0" borderId="1" xfId="0" applyFont="1" applyBorder="1"/>
    <xf numFmtId="164" fontId="0" fillId="0" borderId="1" xfId="0" applyNumberFormat="1" applyBorder="1"/>
    <xf numFmtId="44" fontId="13" fillId="5" borderId="1" xfId="0" applyNumberFormat="1" applyFont="1" applyFill="1" applyBorder="1"/>
    <xf numFmtId="49" fontId="13" fillId="0" borderId="1" xfId="0" applyNumberFormat="1" applyFont="1" applyBorder="1" applyAlignment="1">
      <alignment horizontal="center"/>
    </xf>
    <xf numFmtId="44" fontId="0" fillId="0" borderId="1" xfId="1" applyFont="1" applyFill="1" applyBorder="1" applyAlignment="1"/>
    <xf numFmtId="49" fontId="2" fillId="0" borderId="4" xfId="0" applyNumberFormat="1" applyFont="1" applyBorder="1" applyAlignment="1">
      <alignment horizontal="center" vertical="center"/>
    </xf>
    <xf numFmtId="0" fontId="4" fillId="5" borderId="9" xfId="0" applyFont="1" applyFill="1" applyBorder="1"/>
    <xf numFmtId="49" fontId="2" fillId="5" borderId="4" xfId="0" applyNumberFormat="1" applyFont="1" applyFill="1" applyBorder="1" applyAlignment="1">
      <alignment horizontal="center" vertical="center"/>
    </xf>
    <xf numFmtId="0" fontId="11" fillId="0" borderId="4" xfId="0" applyFont="1" applyBorder="1"/>
    <xf numFmtId="0" fontId="2" fillId="0" borderId="4" xfId="0" applyFont="1" applyBorder="1"/>
    <xf numFmtId="0" fontId="4" fillId="0" borderId="4" xfId="0" applyFont="1" applyBorder="1"/>
    <xf numFmtId="49" fontId="0" fillId="0" borderId="0" xfId="0" applyNumberFormat="1"/>
    <xf numFmtId="0" fontId="4" fillId="7" borderId="1" xfId="0" applyFont="1" applyFill="1" applyBorder="1"/>
    <xf numFmtId="0" fontId="4" fillId="5" borderId="2" xfId="0" applyFont="1" applyFill="1" applyBorder="1"/>
    <xf numFmtId="0" fontId="2" fillId="5" borderId="2" xfId="0" applyFont="1" applyFill="1" applyBorder="1"/>
    <xf numFmtId="44" fontId="4" fillId="2" borderId="2" xfId="1" applyFont="1" applyFill="1" applyBorder="1" applyAlignment="1"/>
    <xf numFmtId="44" fontId="10" fillId="2" borderId="2" xfId="1" applyFont="1" applyFill="1" applyBorder="1" applyAlignment="1"/>
    <xf numFmtId="0" fontId="0" fillId="5" borderId="2" xfId="0" applyFill="1" applyBorder="1"/>
    <xf numFmtId="44" fontId="0" fillId="2" borderId="2" xfId="1" applyFont="1" applyFill="1" applyBorder="1" applyAlignment="1"/>
    <xf numFmtId="0" fontId="10" fillId="5" borderId="2" xfId="0" applyFont="1" applyFill="1" applyBorder="1"/>
    <xf numFmtId="44" fontId="10" fillId="5" borderId="2" xfId="1" applyFont="1" applyFill="1" applyBorder="1" applyAlignment="1"/>
    <xf numFmtId="0" fontId="13" fillId="5" borderId="2" xfId="0" applyFont="1" applyFill="1" applyBorder="1"/>
    <xf numFmtId="44" fontId="4" fillId="5" borderId="2" xfId="1" applyFont="1" applyFill="1" applyBorder="1" applyAlignment="1"/>
    <xf numFmtId="0" fontId="4" fillId="0" borderId="2" xfId="0" applyFont="1" applyBorder="1"/>
    <xf numFmtId="164" fontId="4" fillId="0" borderId="2" xfId="0" applyNumberFormat="1" applyFont="1" applyBorder="1"/>
    <xf numFmtId="0" fontId="4" fillId="5" borderId="2" xfId="0" applyFont="1" applyFill="1" applyBorder="1" applyAlignment="1">
      <alignment horizontal="left"/>
    </xf>
    <xf numFmtId="49" fontId="2" fillId="5" borderId="10" xfId="0" applyNumberFormat="1" applyFont="1" applyFill="1" applyBorder="1" applyAlignment="1">
      <alignment horizontal="center"/>
    </xf>
    <xf numFmtId="49" fontId="2" fillId="0" borderId="10" xfId="0" applyNumberFormat="1" applyFont="1" applyBorder="1" applyAlignment="1">
      <alignment horizontal="center"/>
    </xf>
    <xf numFmtId="49" fontId="2" fillId="5" borderId="12" xfId="0" applyNumberFormat="1" applyFont="1" applyFill="1" applyBorder="1" applyAlignment="1">
      <alignment horizontal="center"/>
    </xf>
    <xf numFmtId="0" fontId="0" fillId="0" borderId="12" xfId="0" applyBorder="1"/>
    <xf numFmtId="49" fontId="2" fillId="0" borderId="12" xfId="0" applyNumberFormat="1" applyFont="1" applyBorder="1" applyAlignment="1">
      <alignment horizontal="center"/>
    </xf>
    <xf numFmtId="49" fontId="2" fillId="5" borderId="10" xfId="0" applyNumberFormat="1" applyFont="1" applyFill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49" fontId="2" fillId="5" borderId="10" xfId="0" applyNumberFormat="1" applyFont="1" applyFill="1" applyBorder="1" applyAlignment="1">
      <alignment horizontal="left" vertical="center"/>
    </xf>
    <xf numFmtId="49" fontId="2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2" borderId="10" xfId="2" applyFont="1" applyFill="1" applyBorder="1" applyAlignment="1">
      <alignment horizontal="center" vertical="center" wrapText="1"/>
    </xf>
    <xf numFmtId="0" fontId="0" fillId="0" borderId="10" xfId="0" applyBorder="1"/>
    <xf numFmtId="0" fontId="0" fillId="0" borderId="10" xfId="0" applyBorder="1" applyAlignment="1">
      <alignment horizontal="center"/>
    </xf>
    <xf numFmtId="49" fontId="4" fillId="0" borderId="0" xfId="0" applyNumberFormat="1" applyFont="1" applyAlignment="1">
      <alignment horizontal="center" vertical="center"/>
    </xf>
    <xf numFmtId="44" fontId="0" fillId="0" borderId="2" xfId="0" applyNumberFormat="1" applyBorder="1"/>
    <xf numFmtId="44" fontId="0" fillId="0" borderId="13" xfId="0" applyNumberFormat="1" applyBorder="1"/>
    <xf numFmtId="44" fontId="4" fillId="0" borderId="2" xfId="0" applyNumberFormat="1" applyFont="1" applyBorder="1"/>
    <xf numFmtId="44" fontId="2" fillId="0" borderId="1" xfId="0" applyNumberFormat="1" applyFont="1" applyBorder="1"/>
    <xf numFmtId="44" fontId="2" fillId="5" borderId="1" xfId="0" applyNumberFormat="1" applyFont="1" applyFill="1" applyBorder="1"/>
    <xf numFmtId="44" fontId="9" fillId="0" borderId="1" xfId="0" applyNumberFormat="1" applyFont="1" applyBorder="1"/>
    <xf numFmtId="44" fontId="9" fillId="0" borderId="10" xfId="0" applyNumberFormat="1" applyFont="1" applyBorder="1"/>
    <xf numFmtId="44" fontId="4" fillId="0" borderId="2" xfId="1" applyFont="1" applyBorder="1"/>
    <xf numFmtId="0" fontId="2" fillId="0" borderId="10" xfId="0" applyFont="1" applyBorder="1" applyAlignment="1">
      <alignment wrapText="1"/>
    </xf>
    <xf numFmtId="44" fontId="2" fillId="0" borderId="2" xfId="0" applyNumberFormat="1" applyFont="1" applyBorder="1" applyAlignment="1">
      <alignment wrapText="1"/>
    </xf>
    <xf numFmtId="0" fontId="2" fillId="0" borderId="11" xfId="0" applyFont="1" applyBorder="1" applyAlignment="1">
      <alignment wrapText="1"/>
    </xf>
    <xf numFmtId="0" fontId="14" fillId="0" borderId="0" xfId="0" applyFont="1" applyAlignment="1">
      <alignment wrapText="1"/>
    </xf>
    <xf numFmtId="44" fontId="9" fillId="5" borderId="1" xfId="0" applyNumberFormat="1" applyFont="1" applyFill="1" applyBorder="1"/>
    <xf numFmtId="44" fontId="15" fillId="0" borderId="2" xfId="1" applyFont="1" applyBorder="1" applyAlignment="1"/>
    <xf numFmtId="49" fontId="2" fillId="8" borderId="1" xfId="0" applyNumberFormat="1" applyFont="1" applyFill="1" applyBorder="1" applyAlignment="1">
      <alignment horizontal="center" vertical="center"/>
    </xf>
    <xf numFmtId="0" fontId="2" fillId="8" borderId="1" xfId="0" applyFont="1" applyFill="1" applyBorder="1"/>
    <xf numFmtId="164" fontId="4" fillId="8" borderId="1" xfId="0" applyNumberFormat="1" applyFont="1" applyFill="1" applyBorder="1"/>
    <xf numFmtId="44" fontId="0" fillId="8" borderId="2" xfId="0" applyNumberFormat="1" applyFill="1" applyBorder="1"/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wrapText="1"/>
    </xf>
    <xf numFmtId="0" fontId="2" fillId="0" borderId="9" xfId="0" applyFont="1" applyBorder="1" applyAlignment="1">
      <alignment vertical="center"/>
    </xf>
    <xf numFmtId="49" fontId="2" fillId="5" borderId="1" xfId="0" applyNumberFormat="1" applyFont="1" applyFill="1" applyBorder="1" applyAlignment="1">
      <alignment horizontal="left"/>
    </xf>
    <xf numFmtId="49" fontId="5" fillId="5" borderId="1" xfId="0" applyNumberFormat="1" applyFont="1" applyFill="1" applyBorder="1" applyAlignment="1">
      <alignment horizontal="center"/>
    </xf>
    <xf numFmtId="0" fontId="5" fillId="5" borderId="1" xfId="0" applyFont="1" applyFill="1" applyBorder="1"/>
    <xf numFmtId="49" fontId="5" fillId="5" borderId="1" xfId="0" applyNumberFormat="1" applyFont="1" applyFill="1" applyBorder="1" applyAlignment="1">
      <alignment horizontal="center" vertical="center"/>
    </xf>
    <xf numFmtId="0" fontId="5" fillId="5" borderId="2" xfId="0" applyFont="1" applyFill="1" applyBorder="1"/>
    <xf numFmtId="0" fontId="10" fillId="0" borderId="1" xfId="3" applyFont="1" applyBorder="1"/>
    <xf numFmtId="44" fontId="5" fillId="0" borderId="1" xfId="0" applyNumberFormat="1" applyFont="1" applyBorder="1"/>
    <xf numFmtId="0" fontId="5" fillId="0" borderId="9" xfId="0" applyFont="1" applyBorder="1" applyAlignment="1">
      <alignment vertical="center"/>
    </xf>
    <xf numFmtId="49" fontId="5" fillId="0" borderId="1" xfId="0" applyNumberFormat="1" applyFont="1" applyBorder="1" applyAlignment="1">
      <alignment horizontal="center" vertical="center"/>
    </xf>
    <xf numFmtId="0" fontId="5" fillId="0" borderId="2" xfId="0" applyFont="1" applyBorder="1"/>
    <xf numFmtId="49" fontId="5" fillId="5" borderId="9" xfId="0" applyNumberFormat="1" applyFont="1" applyFill="1" applyBorder="1" applyAlignment="1">
      <alignment horizontal="center"/>
    </xf>
    <xf numFmtId="0" fontId="5" fillId="5" borderId="9" xfId="0" applyFont="1" applyFill="1" applyBorder="1"/>
    <xf numFmtId="49" fontId="5" fillId="5" borderId="10" xfId="0" applyNumberFormat="1" applyFont="1" applyFill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/>
    </xf>
    <xf numFmtId="0" fontId="5" fillId="0" borderId="9" xfId="0" applyFont="1" applyBorder="1"/>
    <xf numFmtId="49" fontId="5" fillId="0" borderId="10" xfId="0" applyNumberFormat="1" applyFont="1" applyBorder="1" applyAlignment="1">
      <alignment horizontal="center" vertical="center"/>
    </xf>
    <xf numFmtId="0" fontId="17" fillId="5" borderId="0" xfId="0" applyFont="1" applyFill="1"/>
    <xf numFmtId="0" fontId="18" fillId="5" borderId="1" xfId="0" applyFont="1" applyFill="1" applyBorder="1"/>
    <xf numFmtId="44" fontId="17" fillId="0" borderId="1" xfId="0" applyNumberFormat="1" applyFont="1" applyBorder="1"/>
    <xf numFmtId="0" fontId="17" fillId="5" borderId="1" xfId="0" applyFont="1" applyFill="1" applyBorder="1"/>
    <xf numFmtId="44" fontId="17" fillId="8" borderId="1" xfId="0" applyNumberFormat="1" applyFont="1" applyFill="1" applyBorder="1"/>
    <xf numFmtId="0" fontId="18" fillId="0" borderId="1" xfId="0" applyFont="1" applyBorder="1"/>
    <xf numFmtId="44" fontId="17" fillId="5" borderId="1" xfId="0" applyNumberFormat="1" applyFont="1" applyFill="1" applyBorder="1"/>
    <xf numFmtId="0" fontId="17" fillId="0" borderId="0" xfId="0" applyFont="1"/>
    <xf numFmtId="0" fontId="5" fillId="0" borderId="1" xfId="0" applyFont="1" applyBorder="1" applyAlignment="1">
      <alignment vertical="center"/>
    </xf>
    <xf numFmtId="0" fontId="13" fillId="0" borderId="1" xfId="0" applyFont="1" applyBorder="1" applyAlignment="1">
      <alignment vertical="center"/>
    </xf>
    <xf numFmtId="49" fontId="8" fillId="6" borderId="4" xfId="0" applyNumberFormat="1" applyFont="1" applyFill="1" applyBorder="1"/>
    <xf numFmtId="49" fontId="0" fillId="0" borderId="4" xfId="0" applyNumberFormat="1" applyBorder="1"/>
    <xf numFmtId="49" fontId="8" fillId="6" borderId="6" xfId="0" applyNumberFormat="1" applyFont="1" applyFill="1" applyBorder="1"/>
    <xf numFmtId="49" fontId="8" fillId="6" borderId="5" xfId="0" applyNumberFormat="1" applyFont="1" applyFill="1" applyBorder="1"/>
    <xf numFmtId="49" fontId="0" fillId="5" borderId="1" xfId="0" applyNumberFormat="1" applyFill="1" applyBorder="1"/>
    <xf numFmtId="49" fontId="0" fillId="0" borderId="1" xfId="0" applyNumberFormat="1" applyBorder="1"/>
    <xf numFmtId="49" fontId="4" fillId="0" borderId="1" xfId="0" applyNumberFormat="1" applyFont="1" applyBorder="1" applyAlignment="1">
      <alignment horizontal="center"/>
    </xf>
    <xf numFmtId="49" fontId="10" fillId="0" borderId="1" xfId="3" applyNumberFormat="1" applyFont="1" applyBorder="1" applyAlignment="1">
      <alignment horizontal="center"/>
    </xf>
    <xf numFmtId="49" fontId="2" fillId="0" borderId="9" xfId="0" applyNumberFormat="1" applyFont="1" applyBorder="1" applyAlignment="1">
      <alignment horizontal="center" vertical="center"/>
    </xf>
    <xf numFmtId="49" fontId="5" fillId="0" borderId="9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wrapText="1"/>
    </xf>
    <xf numFmtId="49" fontId="2" fillId="0" borderId="9" xfId="0" applyNumberFormat="1" applyFont="1" applyBorder="1" applyAlignment="1">
      <alignment horizontal="center" wrapText="1"/>
    </xf>
    <xf numFmtId="0" fontId="5" fillId="0" borderId="1" xfId="0" applyFont="1" applyBorder="1" applyAlignment="1">
      <alignment vertical="center" wrapText="1"/>
    </xf>
    <xf numFmtId="0" fontId="11" fillId="5" borderId="1" xfId="0" applyFont="1" applyFill="1" applyBorder="1"/>
    <xf numFmtId="0" fontId="12" fillId="5" borderId="1" xfId="0" applyFont="1" applyFill="1" applyBorder="1"/>
    <xf numFmtId="49" fontId="12" fillId="5" borderId="1" xfId="0" applyNumberFormat="1" applyFont="1" applyFill="1" applyBorder="1" applyAlignment="1">
      <alignment horizontal="left" vertical="center"/>
    </xf>
    <xf numFmtId="164" fontId="5" fillId="5" borderId="1" xfId="0" applyNumberFormat="1" applyFont="1" applyFill="1" applyBorder="1"/>
    <xf numFmtId="49" fontId="11" fillId="6" borderId="4" xfId="0" applyNumberFormat="1" applyFont="1" applyFill="1" applyBorder="1"/>
    <xf numFmtId="0" fontId="11" fillId="6" borderId="4" xfId="0" applyFont="1" applyFill="1" applyBorder="1"/>
    <xf numFmtId="0" fontId="11" fillId="6" borderId="5" xfId="0" applyFont="1" applyFill="1" applyBorder="1"/>
    <xf numFmtId="49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/>
    <xf numFmtId="44" fontId="10" fillId="0" borderId="1" xfId="1" applyFont="1" applyBorder="1"/>
    <xf numFmtId="44" fontId="10" fillId="2" borderId="1" xfId="1" applyFont="1" applyFill="1" applyBorder="1" applyAlignment="1"/>
    <xf numFmtId="44" fontId="11" fillId="0" borderId="1" xfId="0" applyNumberFormat="1" applyFont="1" applyBorder="1"/>
    <xf numFmtId="49" fontId="2" fillId="5" borderId="7" xfId="0" applyNumberFormat="1" applyFont="1" applyFill="1" applyBorder="1" applyAlignment="1">
      <alignment horizontal="left" vertical="center"/>
    </xf>
    <xf numFmtId="49" fontId="2" fillId="5" borderId="9" xfId="0" applyNumberFormat="1" applyFont="1" applyFill="1" applyBorder="1" applyAlignment="1">
      <alignment horizontal="left" vertical="center"/>
    </xf>
    <xf numFmtId="49" fontId="0" fillId="0" borderId="4" xfId="0" applyNumberFormat="1" applyBorder="1" applyAlignment="1">
      <alignment horizontal="center"/>
    </xf>
    <xf numFmtId="49" fontId="0" fillId="0" borderId="1" xfId="0" applyNumberFormat="1" applyBorder="1" applyAlignment="1">
      <alignment horizontal="center"/>
    </xf>
    <xf numFmtId="49" fontId="5" fillId="5" borderId="7" xfId="0" applyNumberFormat="1" applyFont="1" applyFill="1" applyBorder="1" applyAlignment="1">
      <alignment horizontal="left" vertical="center"/>
    </xf>
    <xf numFmtId="0" fontId="5" fillId="5" borderId="7" xfId="0" applyFont="1" applyFill="1" applyBorder="1"/>
    <xf numFmtId="0" fontId="10" fillId="5" borderId="7" xfId="0" applyFont="1" applyFill="1" applyBorder="1"/>
    <xf numFmtId="49" fontId="5" fillId="5" borderId="4" xfId="0" applyNumberFormat="1" applyFont="1" applyFill="1" applyBorder="1" applyAlignment="1">
      <alignment horizontal="center" vertical="center"/>
    </xf>
    <xf numFmtId="0" fontId="5" fillId="5" borderId="4" xfId="0" applyFont="1" applyFill="1" applyBorder="1"/>
    <xf numFmtId="49" fontId="5" fillId="0" borderId="4" xfId="0" applyNumberFormat="1" applyFont="1" applyBorder="1" applyAlignment="1">
      <alignment horizontal="center" vertical="center"/>
    </xf>
    <xf numFmtId="0" fontId="5" fillId="0" borderId="4" xfId="0" applyFont="1" applyBorder="1"/>
    <xf numFmtId="44" fontId="10" fillId="0" borderId="4" xfId="1" applyFont="1" applyBorder="1" applyAlignment="1"/>
    <xf numFmtId="44" fontId="11" fillId="0" borderId="2" xfId="1" applyFont="1" applyBorder="1" applyAlignment="1"/>
    <xf numFmtId="0" fontId="4" fillId="0" borderId="12" xfId="0" applyFont="1" applyBorder="1"/>
    <xf numFmtId="49" fontId="5" fillId="0" borderId="1" xfId="0" applyNumberFormat="1" applyFont="1" applyBorder="1" applyAlignment="1">
      <alignment horizontal="center" vertical="center" wrapText="1"/>
    </xf>
    <xf numFmtId="0" fontId="12" fillId="0" borderId="1" xfId="0" applyFont="1" applyBorder="1"/>
    <xf numFmtId="49" fontId="0" fillId="0" borderId="7" xfId="0" applyNumberFormat="1" applyBorder="1" applyAlignment="1">
      <alignment horizontal="center" vertical="center"/>
    </xf>
    <xf numFmtId="0" fontId="0" fillId="0" borderId="7" xfId="0" applyBorder="1"/>
    <xf numFmtId="44" fontId="13" fillId="0" borderId="2" xfId="1" applyFont="1" applyFill="1" applyBorder="1" applyAlignment="1"/>
    <xf numFmtId="44" fontId="7" fillId="0" borderId="1" xfId="1" applyFont="1" applyFill="1" applyBorder="1" applyAlignment="1"/>
    <xf numFmtId="44" fontId="8" fillId="0" borderId="1" xfId="0" applyNumberFormat="1" applyFont="1" applyBorder="1"/>
    <xf numFmtId="49" fontId="0" fillId="0" borderId="1" xfId="0" applyNumberFormat="1" applyBorder="1" applyAlignment="1">
      <alignment horizontal="center" vertical="center"/>
    </xf>
    <xf numFmtId="0" fontId="19" fillId="7" borderId="0" xfId="0" applyFont="1" applyFill="1"/>
    <xf numFmtId="0" fontId="20" fillId="0" borderId="4" xfId="0" applyFont="1" applyBorder="1" applyAlignment="1">
      <alignment horizontal="center"/>
    </xf>
    <xf numFmtId="0" fontId="2" fillId="0" borderId="10" xfId="0" applyFont="1" applyBorder="1"/>
    <xf numFmtId="0" fontId="22" fillId="0" borderId="4" xfId="0" applyFont="1" applyBorder="1"/>
    <xf numFmtId="44" fontId="13" fillId="0" borderId="10" xfId="0" applyNumberFormat="1" applyFont="1" applyBorder="1"/>
    <xf numFmtId="49" fontId="2" fillId="5" borderId="7" xfId="0" applyNumberFormat="1" applyFont="1" applyFill="1" applyBorder="1" applyAlignment="1">
      <alignment horizontal="center"/>
    </xf>
    <xf numFmtId="49" fontId="2" fillId="0" borderId="9" xfId="0" applyNumberFormat="1" applyFont="1" applyBorder="1" applyAlignment="1">
      <alignment horizontal="center"/>
    </xf>
    <xf numFmtId="0" fontId="2" fillId="0" borderId="9" xfId="0" applyFont="1" applyBorder="1"/>
    <xf numFmtId="0" fontId="22" fillId="7" borderId="4" xfId="0" applyFont="1" applyFill="1" applyBorder="1" applyAlignment="1">
      <alignment horizontal="center"/>
    </xf>
    <xf numFmtId="0" fontId="18" fillId="5" borderId="10" xfId="0" applyFont="1" applyFill="1" applyBorder="1"/>
    <xf numFmtId="0" fontId="12" fillId="0" borderId="10" xfId="0" applyFont="1" applyBorder="1"/>
    <xf numFmtId="44" fontId="17" fillId="0" borderId="10" xfId="0" applyNumberFormat="1" applyFont="1" applyBorder="1"/>
    <xf numFmtId="44" fontId="17" fillId="0" borderId="0" xfId="0" applyNumberFormat="1" applyFont="1"/>
    <xf numFmtId="0" fontId="18" fillId="5" borderId="0" xfId="0" applyFont="1" applyFill="1"/>
    <xf numFmtId="0" fontId="11" fillId="5" borderId="0" xfId="0" applyFont="1" applyFill="1"/>
    <xf numFmtId="0" fontId="12" fillId="5" borderId="0" xfId="0" applyFont="1" applyFill="1"/>
    <xf numFmtId="44" fontId="11" fillId="0" borderId="0" xfId="0" applyNumberFormat="1" applyFont="1"/>
    <xf numFmtId="0" fontId="17" fillId="5" borderId="10" xfId="0" applyFont="1" applyFill="1" applyBorder="1"/>
    <xf numFmtId="44" fontId="17" fillId="8" borderId="0" xfId="0" applyNumberFormat="1" applyFont="1" applyFill="1"/>
    <xf numFmtId="0" fontId="18" fillId="0" borderId="10" xfId="0" applyFont="1" applyBorder="1"/>
    <xf numFmtId="0" fontId="18" fillId="0" borderId="0" xfId="0" applyFont="1"/>
    <xf numFmtId="44" fontId="17" fillId="5" borderId="0" xfId="0" applyNumberFormat="1" applyFont="1" applyFill="1"/>
    <xf numFmtId="6" fontId="23" fillId="0" borderId="10" xfId="0" applyNumberFormat="1" applyFont="1" applyBorder="1"/>
    <xf numFmtId="0" fontId="6" fillId="2" borderId="2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left"/>
    </xf>
    <xf numFmtId="49" fontId="2" fillId="5" borderId="2" xfId="0" applyNumberFormat="1" applyFont="1" applyFill="1" applyBorder="1" applyAlignment="1">
      <alignment horizontal="left" vertical="center"/>
    </xf>
    <xf numFmtId="49" fontId="2" fillId="5" borderId="10" xfId="0" applyNumberFormat="1" applyFont="1" applyFill="1" applyBorder="1" applyAlignment="1">
      <alignment horizontal="left" vertical="center"/>
    </xf>
    <xf numFmtId="44" fontId="18" fillId="5" borderId="10" xfId="0" applyNumberFormat="1" applyFont="1" applyFill="1" applyBorder="1"/>
    <xf numFmtId="44" fontId="24" fillId="0" borderId="10" xfId="0" applyNumberFormat="1" applyFont="1" applyBorder="1"/>
    <xf numFmtId="44" fontId="11" fillId="5" borderId="0" xfId="0" applyNumberFormat="1" applyFont="1" applyFill="1"/>
    <xf numFmtId="44" fontId="12" fillId="5" borderId="0" xfId="0" applyNumberFormat="1" applyFont="1" applyFill="1"/>
    <xf numFmtId="44" fontId="17" fillId="5" borderId="10" xfId="0" applyNumberFormat="1" applyFont="1" applyFill="1" applyBorder="1"/>
    <xf numFmtId="44" fontId="18" fillId="5" borderId="0" xfId="0" applyNumberFormat="1" applyFont="1" applyFill="1"/>
    <xf numFmtId="44" fontId="18" fillId="0" borderId="10" xfId="0" applyNumberFormat="1" applyFont="1" applyBorder="1"/>
    <xf numFmtId="44" fontId="18" fillId="0" borderId="0" xfId="0" applyNumberFormat="1" applyFont="1"/>
  </cellXfs>
  <cellStyles count="6">
    <cellStyle name="Currency" xfId="1" builtinId="4"/>
    <cellStyle name="Currency 2" xfId="4" xr:uid="{6EE60716-14B6-454C-BE6A-E0A3FB01F1EE}"/>
    <cellStyle name="Normal" xfId="0" builtinId="0"/>
    <cellStyle name="Normal 2" xfId="2" xr:uid="{BA81B671-5403-4D11-BA0F-9029FC82C956}"/>
    <cellStyle name="Normal 3" xfId="3" xr:uid="{7AD3B447-7BC9-409F-9851-EB39FC1AFE4A}"/>
    <cellStyle name="Percent 2" xfId="5" xr:uid="{692E7DD2-08D1-4E9A-97E9-9C359DDAF8EC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microsoft.com/office/2017/10/relationships/person" Target="persons/perso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Christopher Hurst" id="{B41D5C6A-6550-41F7-91BB-F8444F452A29}" userId="S::chu@dwtgroup.com::5849fda8-3bae-4a21-b256-ff5ea8893294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A636" dT="2021-10-22T18:14:42.04" personId="{B41D5C6A-6550-41F7-91BB-F8444F452A29}" id="{384E8683-03E8-4F40-88DC-0BC97BC9BC53}">
    <text>Remove from price list</text>
  </threadedComment>
  <threadedComment ref="B648" dT="2021-10-22T18:15:54.50" personId="{B41D5C6A-6550-41F7-91BB-F8444F452A29}" id="{F24014EF-8DDB-4769-9B27-3B137ED98603}">
    <text>Add item code and final description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ED3BA-55AB-48EB-B860-059D5BF2B32C}">
  <dimension ref="A1:K946"/>
  <sheetViews>
    <sheetView tabSelected="1" topLeftCell="A690" zoomScale="85" zoomScaleNormal="55" workbookViewId="0">
      <selection activeCell="B949" sqref="B949"/>
    </sheetView>
  </sheetViews>
  <sheetFormatPr defaultRowHeight="15"/>
  <cols>
    <col min="1" max="1" width="30.85546875" style="125" customWidth="1"/>
    <col min="2" max="2" width="59.5703125" style="11" customWidth="1"/>
    <col min="3" max="3" width="16.42578125" style="11" hidden="1" customWidth="1"/>
    <col min="4" max="4" width="14" hidden="1" customWidth="1"/>
    <col min="5" max="5" width="12.7109375" style="170" bestFit="1" customWidth="1"/>
    <col min="6" max="6" width="12.7109375" style="170" hidden="1" customWidth="1"/>
    <col min="7" max="7" width="20.5703125" style="232" bestFit="1" customWidth="1"/>
    <col min="8" max="8" width="43" bestFit="1" customWidth="1"/>
    <col min="9" max="9" width="41.140625" bestFit="1" customWidth="1"/>
    <col min="10" max="11" width="0" hidden="1" customWidth="1"/>
  </cols>
  <sheetData>
    <row r="1" spans="1:9">
      <c r="A1" s="76" t="s">
        <v>0</v>
      </c>
      <c r="B1" s="5"/>
      <c r="C1" s="17"/>
      <c r="D1" s="17"/>
      <c r="E1" s="163"/>
      <c r="F1" s="163"/>
      <c r="G1" s="241"/>
      <c r="H1" s="82"/>
      <c r="I1" s="82"/>
    </row>
    <row r="2" spans="1:9">
      <c r="A2" s="25" t="s">
        <v>1</v>
      </c>
      <c r="B2" s="5" t="s">
        <v>2</v>
      </c>
      <c r="C2" s="5" t="s">
        <v>3</v>
      </c>
      <c r="D2" s="100" t="s">
        <v>4</v>
      </c>
      <c r="E2" s="164" t="s">
        <v>5</v>
      </c>
      <c r="F2" s="229"/>
      <c r="G2" s="247" t="s">
        <v>6</v>
      </c>
      <c r="H2" s="112" t="s">
        <v>7</v>
      </c>
      <c r="I2" s="5" t="s">
        <v>2</v>
      </c>
    </row>
    <row r="3" spans="1:9" hidden="1">
      <c r="A3" s="212" t="s">
        <v>8</v>
      </c>
      <c r="B3" s="34" t="s">
        <v>9</v>
      </c>
      <c r="C3" s="34"/>
      <c r="D3" s="156"/>
      <c r="E3" s="213">
        <v>398</v>
      </c>
      <c r="F3" s="230"/>
      <c r="G3" s="79"/>
      <c r="H3" s="113" t="s">
        <v>10</v>
      </c>
      <c r="I3" s="4" t="s">
        <v>11</v>
      </c>
    </row>
    <row r="4" spans="1:9">
      <c r="A4" s="26" t="s">
        <v>12</v>
      </c>
      <c r="B4" s="1" t="s">
        <v>13</v>
      </c>
      <c r="C4" s="21">
        <v>424</v>
      </c>
      <c r="D4" s="126">
        <v>445</v>
      </c>
      <c r="E4" s="165">
        <v>472</v>
      </c>
      <c r="F4" s="242">
        <f>E4*1.12</f>
        <v>528.6400000000001</v>
      </c>
      <c r="G4" s="248">
        <f>ROUND(F4,0)</f>
        <v>529</v>
      </c>
      <c r="H4" s="113" t="s">
        <v>14</v>
      </c>
      <c r="I4" s="4" t="s">
        <v>15</v>
      </c>
    </row>
    <row r="5" spans="1:9">
      <c r="A5" s="26">
        <v>60119500</v>
      </c>
      <c r="B5" s="1" t="s">
        <v>16</v>
      </c>
      <c r="C5" s="21">
        <v>450</v>
      </c>
      <c r="D5" s="126">
        <v>473</v>
      </c>
      <c r="E5" s="165">
        <v>501</v>
      </c>
      <c r="F5" s="242">
        <f t="shared" ref="F5:F6" si="0">E5*1.12</f>
        <v>561.12</v>
      </c>
      <c r="G5" s="248">
        <f t="shared" ref="G5:G6" si="1">ROUND(F5,0)</f>
        <v>561</v>
      </c>
      <c r="H5" s="113" t="s">
        <v>17</v>
      </c>
      <c r="I5" s="4" t="s">
        <v>18</v>
      </c>
    </row>
    <row r="6" spans="1:9">
      <c r="A6" s="26">
        <v>60119501</v>
      </c>
      <c r="B6" s="1" t="s">
        <v>19</v>
      </c>
      <c r="C6" s="21">
        <v>469</v>
      </c>
      <c r="D6" s="126">
        <v>492</v>
      </c>
      <c r="E6" s="165">
        <v>522</v>
      </c>
      <c r="F6" s="242">
        <f t="shared" si="0"/>
        <v>584.6400000000001</v>
      </c>
      <c r="G6" s="248">
        <f t="shared" si="1"/>
        <v>585</v>
      </c>
      <c r="H6" s="113" t="s">
        <v>20</v>
      </c>
      <c r="I6" s="4" t="s">
        <v>21</v>
      </c>
    </row>
    <row r="7" spans="1:9">
      <c r="A7" s="26"/>
      <c r="B7" s="1"/>
      <c r="C7" s="21"/>
      <c r="D7" s="101" t="s">
        <v>22</v>
      </c>
      <c r="E7" s="165"/>
      <c r="F7" s="232"/>
    </row>
    <row r="8" spans="1:9">
      <c r="A8" s="25" t="s">
        <v>1</v>
      </c>
      <c r="B8" s="5" t="s">
        <v>2</v>
      </c>
      <c r="C8" s="5" t="s">
        <v>3</v>
      </c>
      <c r="D8" s="100" t="s">
        <v>4</v>
      </c>
      <c r="E8" s="164" t="s">
        <v>5</v>
      </c>
      <c r="F8" s="233"/>
      <c r="G8" s="247" t="s">
        <v>6</v>
      </c>
    </row>
    <row r="9" spans="1:9">
      <c r="A9" s="26" t="s">
        <v>23</v>
      </c>
      <c r="B9" s="1" t="s">
        <v>24</v>
      </c>
      <c r="C9" s="21">
        <v>379</v>
      </c>
      <c r="D9" s="126">
        <v>398</v>
      </c>
      <c r="E9" s="165">
        <v>422</v>
      </c>
      <c r="F9" s="242">
        <f t="shared" ref="F9:F15" si="2">E9*1.12</f>
        <v>472.64000000000004</v>
      </c>
      <c r="G9" s="248">
        <f t="shared" ref="G9:G15" si="3">ROUND(F9,0)</f>
        <v>473</v>
      </c>
    </row>
    <row r="10" spans="1:9">
      <c r="A10" s="26" t="s">
        <v>25</v>
      </c>
      <c r="B10" s="1" t="s">
        <v>26</v>
      </c>
      <c r="C10" s="21">
        <v>426</v>
      </c>
      <c r="D10" s="126">
        <v>447</v>
      </c>
      <c r="E10" s="165">
        <v>474</v>
      </c>
      <c r="F10" s="242">
        <f t="shared" si="2"/>
        <v>530.88</v>
      </c>
      <c r="G10" s="248">
        <f t="shared" si="3"/>
        <v>531</v>
      </c>
    </row>
    <row r="11" spans="1:9">
      <c r="A11" s="26" t="s">
        <v>27</v>
      </c>
      <c r="B11" s="1" t="s">
        <v>28</v>
      </c>
      <c r="C11" s="21">
        <v>426</v>
      </c>
      <c r="D11" s="126">
        <v>447</v>
      </c>
      <c r="E11" s="165">
        <v>474</v>
      </c>
      <c r="F11" s="242">
        <f t="shared" si="2"/>
        <v>530.88</v>
      </c>
      <c r="G11" s="248">
        <f t="shared" si="3"/>
        <v>531</v>
      </c>
    </row>
    <row r="12" spans="1:9">
      <c r="A12" s="26" t="s">
        <v>29</v>
      </c>
      <c r="B12" s="1" t="s">
        <v>30</v>
      </c>
      <c r="C12" s="21">
        <v>497</v>
      </c>
      <c r="D12" s="126">
        <v>522</v>
      </c>
      <c r="E12" s="165">
        <v>553</v>
      </c>
      <c r="F12" s="242">
        <f t="shared" si="2"/>
        <v>619.36</v>
      </c>
      <c r="G12" s="248">
        <f t="shared" si="3"/>
        <v>619</v>
      </c>
    </row>
    <row r="13" spans="1:9">
      <c r="A13" s="26" t="s">
        <v>31</v>
      </c>
      <c r="B13" s="1" t="s">
        <v>32</v>
      </c>
      <c r="C13" s="21">
        <v>497</v>
      </c>
      <c r="D13" s="126">
        <v>522</v>
      </c>
      <c r="E13" s="165">
        <v>553</v>
      </c>
      <c r="F13" s="242">
        <f t="shared" si="2"/>
        <v>619.36</v>
      </c>
      <c r="G13" s="248">
        <f t="shared" si="3"/>
        <v>619</v>
      </c>
      <c r="I13" t="s">
        <v>22</v>
      </c>
    </row>
    <row r="14" spans="1:9">
      <c r="A14" s="26" t="s">
        <v>33</v>
      </c>
      <c r="B14" s="1" t="s">
        <v>34</v>
      </c>
      <c r="C14" s="21">
        <v>764</v>
      </c>
      <c r="D14" s="126">
        <v>802</v>
      </c>
      <c r="E14" s="165">
        <v>850</v>
      </c>
      <c r="F14" s="242">
        <f t="shared" si="2"/>
        <v>952.00000000000011</v>
      </c>
      <c r="G14" s="248">
        <f t="shared" si="3"/>
        <v>952</v>
      </c>
    </row>
    <row r="15" spans="1:9">
      <c r="A15" s="26" t="s">
        <v>35</v>
      </c>
      <c r="B15" s="1" t="s">
        <v>36</v>
      </c>
      <c r="C15" s="21">
        <v>873</v>
      </c>
      <c r="D15" s="126">
        <v>917</v>
      </c>
      <c r="E15" s="165">
        <v>972</v>
      </c>
      <c r="F15" s="242">
        <f t="shared" si="2"/>
        <v>1088.6400000000001</v>
      </c>
      <c r="G15" s="248">
        <f t="shared" si="3"/>
        <v>1089</v>
      </c>
    </row>
    <row r="16" spans="1:9">
      <c r="A16" s="26"/>
      <c r="B16" s="1"/>
      <c r="C16" s="20"/>
      <c r="D16" s="101" t="s">
        <v>22</v>
      </c>
      <c r="E16" s="165"/>
      <c r="F16" s="232"/>
    </row>
    <row r="17" spans="1:7">
      <c r="A17" s="76" t="s">
        <v>37</v>
      </c>
      <c r="B17" s="5"/>
      <c r="C17" s="17"/>
      <c r="D17" s="99"/>
      <c r="E17" s="166"/>
      <c r="F17" s="163"/>
      <c r="G17" s="241"/>
    </row>
    <row r="18" spans="1:7">
      <c r="A18" s="25" t="s">
        <v>1</v>
      </c>
      <c r="B18" s="5" t="s">
        <v>2</v>
      </c>
      <c r="C18" s="5" t="s">
        <v>3</v>
      </c>
      <c r="D18" s="100" t="s">
        <v>4</v>
      </c>
      <c r="E18" s="164" t="s">
        <v>5</v>
      </c>
      <c r="F18" s="233"/>
      <c r="G18" s="247" t="s">
        <v>6</v>
      </c>
    </row>
    <row r="19" spans="1:7">
      <c r="A19" s="8" t="s">
        <v>38</v>
      </c>
      <c r="B19" s="4" t="s">
        <v>39</v>
      </c>
      <c r="C19" s="13">
        <v>485</v>
      </c>
      <c r="D19" s="126">
        <v>509</v>
      </c>
      <c r="E19" s="165">
        <v>540</v>
      </c>
      <c r="F19" s="242">
        <f t="shared" ref="F19:F26" si="4">E19*1.12</f>
        <v>604.80000000000007</v>
      </c>
      <c r="G19" s="248">
        <f t="shared" ref="G19:G26" si="5">ROUND(F19,0)</f>
        <v>605</v>
      </c>
    </row>
    <row r="20" spans="1:7">
      <c r="A20" s="8" t="s">
        <v>40</v>
      </c>
      <c r="B20" s="4" t="s">
        <v>41</v>
      </c>
      <c r="C20" s="13">
        <v>531</v>
      </c>
      <c r="D20" s="126">
        <v>558</v>
      </c>
      <c r="E20" s="165">
        <v>591</v>
      </c>
      <c r="F20" s="242">
        <f t="shared" si="4"/>
        <v>661.92000000000007</v>
      </c>
      <c r="G20" s="248">
        <f t="shared" si="5"/>
        <v>662</v>
      </c>
    </row>
    <row r="21" spans="1:7">
      <c r="A21" s="8" t="s">
        <v>42</v>
      </c>
      <c r="B21" s="4" t="s">
        <v>43</v>
      </c>
      <c r="C21" s="13">
        <v>531</v>
      </c>
      <c r="D21" s="126">
        <v>558</v>
      </c>
      <c r="E21" s="165">
        <v>591</v>
      </c>
      <c r="F21" s="242">
        <f t="shared" si="4"/>
        <v>661.92000000000007</v>
      </c>
      <c r="G21" s="248">
        <f t="shared" si="5"/>
        <v>662</v>
      </c>
    </row>
    <row r="22" spans="1:7">
      <c r="A22" s="8" t="s">
        <v>44</v>
      </c>
      <c r="B22" s="4" t="s">
        <v>45</v>
      </c>
      <c r="C22" s="13">
        <v>583</v>
      </c>
      <c r="D22" s="126">
        <v>612</v>
      </c>
      <c r="E22" s="165">
        <v>649</v>
      </c>
      <c r="F22" s="242">
        <f t="shared" si="4"/>
        <v>726.88000000000011</v>
      </c>
      <c r="G22" s="248">
        <f t="shared" si="5"/>
        <v>727</v>
      </c>
    </row>
    <row r="23" spans="1:7">
      <c r="A23" s="8" t="s">
        <v>46</v>
      </c>
      <c r="B23" s="4" t="s">
        <v>47</v>
      </c>
      <c r="C23" s="13">
        <v>583</v>
      </c>
      <c r="D23" s="126">
        <v>612</v>
      </c>
      <c r="E23" s="165">
        <v>649</v>
      </c>
      <c r="F23" s="242">
        <f t="shared" si="4"/>
        <v>726.88000000000011</v>
      </c>
      <c r="G23" s="248">
        <f t="shared" si="5"/>
        <v>727</v>
      </c>
    </row>
    <row r="24" spans="1:7">
      <c r="A24" s="8" t="s">
        <v>48</v>
      </c>
      <c r="B24" s="4" t="s">
        <v>49</v>
      </c>
      <c r="C24" s="13">
        <v>787</v>
      </c>
      <c r="D24" s="126">
        <v>826</v>
      </c>
      <c r="E24" s="165">
        <v>876</v>
      </c>
      <c r="F24" s="242">
        <f t="shared" si="4"/>
        <v>981.12000000000012</v>
      </c>
      <c r="G24" s="248">
        <f t="shared" si="5"/>
        <v>981</v>
      </c>
    </row>
    <row r="25" spans="1:7">
      <c r="A25" s="8" t="s">
        <v>50</v>
      </c>
      <c r="B25" s="4" t="s">
        <v>51</v>
      </c>
      <c r="C25" s="13">
        <v>896</v>
      </c>
      <c r="D25" s="126">
        <v>941</v>
      </c>
      <c r="E25" s="165">
        <v>997</v>
      </c>
      <c r="F25" s="242">
        <f t="shared" si="4"/>
        <v>1116.6400000000001</v>
      </c>
      <c r="G25" s="248">
        <f t="shared" si="5"/>
        <v>1117</v>
      </c>
    </row>
    <row r="26" spans="1:7">
      <c r="A26" s="8" t="s">
        <v>52</v>
      </c>
      <c r="B26" s="4" t="s">
        <v>53</v>
      </c>
      <c r="C26" s="13">
        <v>1298</v>
      </c>
      <c r="D26" s="126">
        <v>1363</v>
      </c>
      <c r="E26" s="165">
        <v>1445</v>
      </c>
      <c r="F26" s="242">
        <f t="shared" si="4"/>
        <v>1618.4</v>
      </c>
      <c r="G26" s="248">
        <f t="shared" si="5"/>
        <v>1618</v>
      </c>
    </row>
    <row r="27" spans="1:7">
      <c r="A27" s="8"/>
      <c r="B27" s="4"/>
      <c r="C27" s="7"/>
      <c r="D27" s="101" t="s">
        <v>22</v>
      </c>
      <c r="E27" s="165"/>
      <c r="F27" s="232"/>
    </row>
    <row r="28" spans="1:7">
      <c r="A28" s="76" t="s">
        <v>54</v>
      </c>
      <c r="B28" s="5"/>
      <c r="C28" s="17"/>
      <c r="D28" s="99"/>
      <c r="E28" s="166"/>
      <c r="F28" s="163"/>
      <c r="G28" s="241"/>
    </row>
    <row r="29" spans="1:7">
      <c r="A29" s="25" t="s">
        <v>1</v>
      </c>
      <c r="B29" s="5" t="s">
        <v>2</v>
      </c>
      <c r="C29" s="5" t="s">
        <v>3</v>
      </c>
      <c r="D29" s="100" t="s">
        <v>4</v>
      </c>
      <c r="E29" s="164" t="s">
        <v>5</v>
      </c>
      <c r="F29" s="233"/>
      <c r="G29" s="247" t="s">
        <v>6</v>
      </c>
    </row>
    <row r="30" spans="1:7">
      <c r="A30" s="8" t="s">
        <v>55</v>
      </c>
      <c r="B30" s="4" t="s">
        <v>56</v>
      </c>
      <c r="C30" s="13">
        <v>586</v>
      </c>
      <c r="D30" s="126">
        <v>615</v>
      </c>
      <c r="E30" s="165">
        <v>652</v>
      </c>
      <c r="F30" s="242">
        <f t="shared" ref="F30:F34" si="6">E30*1.12</f>
        <v>730.24000000000012</v>
      </c>
      <c r="G30" s="248">
        <f t="shared" ref="G30:G34" si="7">ROUND(F30,0)</f>
        <v>730</v>
      </c>
    </row>
    <row r="31" spans="1:7">
      <c r="A31" s="8" t="s">
        <v>57</v>
      </c>
      <c r="B31" s="4" t="s">
        <v>58</v>
      </c>
      <c r="C31" s="13">
        <v>623</v>
      </c>
      <c r="D31" s="126">
        <v>654</v>
      </c>
      <c r="E31" s="165">
        <v>693</v>
      </c>
      <c r="F31" s="242">
        <f t="shared" si="6"/>
        <v>776.16000000000008</v>
      </c>
      <c r="G31" s="248">
        <f t="shared" si="7"/>
        <v>776</v>
      </c>
    </row>
    <row r="32" spans="1:7">
      <c r="A32" s="8" t="s">
        <v>59</v>
      </c>
      <c r="B32" s="4" t="s">
        <v>60</v>
      </c>
      <c r="C32" s="13">
        <v>623</v>
      </c>
      <c r="D32" s="126">
        <v>654</v>
      </c>
      <c r="E32" s="165">
        <v>693</v>
      </c>
      <c r="F32" s="242">
        <f t="shared" si="6"/>
        <v>776.16000000000008</v>
      </c>
      <c r="G32" s="248">
        <f t="shared" si="7"/>
        <v>776</v>
      </c>
    </row>
    <row r="33" spans="1:9">
      <c r="A33" s="8" t="s">
        <v>61</v>
      </c>
      <c r="B33" s="4" t="s">
        <v>62</v>
      </c>
      <c r="C33" s="13">
        <v>653</v>
      </c>
      <c r="D33" s="126">
        <v>686</v>
      </c>
      <c r="E33" s="165">
        <v>727</v>
      </c>
      <c r="F33" s="242">
        <f t="shared" si="6"/>
        <v>814.24000000000012</v>
      </c>
      <c r="G33" s="248">
        <f t="shared" si="7"/>
        <v>814</v>
      </c>
    </row>
    <row r="34" spans="1:9">
      <c r="A34" s="8" t="s">
        <v>63</v>
      </c>
      <c r="B34" s="4" t="s">
        <v>64</v>
      </c>
      <c r="C34" s="13">
        <v>690</v>
      </c>
      <c r="D34" s="126">
        <v>725</v>
      </c>
      <c r="E34" s="165">
        <v>769</v>
      </c>
      <c r="F34" s="242">
        <f t="shared" si="6"/>
        <v>861.28000000000009</v>
      </c>
      <c r="G34" s="248">
        <f t="shared" si="7"/>
        <v>861</v>
      </c>
    </row>
    <row r="35" spans="1:9">
      <c r="A35" s="8"/>
      <c r="B35" s="4"/>
      <c r="C35" s="7"/>
      <c r="D35" s="101" t="s">
        <v>22</v>
      </c>
      <c r="E35" s="165"/>
      <c r="F35" s="232"/>
    </row>
    <row r="36" spans="1:9">
      <c r="A36" s="76" t="s">
        <v>65</v>
      </c>
      <c r="B36" s="5"/>
      <c r="C36" s="17"/>
      <c r="D36" s="99"/>
      <c r="E36" s="166"/>
      <c r="F36" s="163"/>
      <c r="G36" s="241"/>
    </row>
    <row r="37" spans="1:9">
      <c r="A37" s="25" t="s">
        <v>1</v>
      </c>
      <c r="B37" s="5" t="s">
        <v>2</v>
      </c>
      <c r="C37" s="5" t="s">
        <v>3</v>
      </c>
      <c r="D37" s="100" t="s">
        <v>4</v>
      </c>
      <c r="E37" s="164" t="s">
        <v>5</v>
      </c>
      <c r="F37" s="233"/>
      <c r="G37" s="247" t="s">
        <v>6</v>
      </c>
    </row>
    <row r="38" spans="1:9">
      <c r="A38" s="8" t="s">
        <v>66</v>
      </c>
      <c r="B38" s="4" t="s">
        <v>67</v>
      </c>
      <c r="C38" s="13">
        <v>692</v>
      </c>
      <c r="D38" s="126">
        <v>727</v>
      </c>
      <c r="E38" s="165">
        <v>771</v>
      </c>
      <c r="F38" s="242">
        <f t="shared" ref="F38:F42" si="8">E38*1.12</f>
        <v>863.5200000000001</v>
      </c>
      <c r="G38" s="248">
        <f t="shared" ref="G38:G42" si="9">ROUND(F38,0)</f>
        <v>864</v>
      </c>
    </row>
    <row r="39" spans="1:9">
      <c r="A39" s="8" t="s">
        <v>68</v>
      </c>
      <c r="B39" s="4" t="s">
        <v>69</v>
      </c>
      <c r="C39" s="13">
        <v>729</v>
      </c>
      <c r="D39" s="126">
        <v>765</v>
      </c>
      <c r="E39" s="165">
        <v>811</v>
      </c>
      <c r="F39" s="242">
        <f t="shared" si="8"/>
        <v>908.32</v>
      </c>
      <c r="G39" s="248">
        <f t="shared" si="9"/>
        <v>908</v>
      </c>
    </row>
    <row r="40" spans="1:9">
      <c r="A40" s="8" t="s">
        <v>70</v>
      </c>
      <c r="B40" s="4" t="s">
        <v>71</v>
      </c>
      <c r="C40" s="13">
        <v>729</v>
      </c>
      <c r="D40" s="126">
        <v>765</v>
      </c>
      <c r="E40" s="165">
        <v>811</v>
      </c>
      <c r="F40" s="242">
        <f t="shared" si="8"/>
        <v>908.32</v>
      </c>
      <c r="G40" s="248">
        <f t="shared" si="9"/>
        <v>908</v>
      </c>
    </row>
    <row r="41" spans="1:9">
      <c r="A41" s="8" t="s">
        <v>72</v>
      </c>
      <c r="B41" s="4" t="s">
        <v>73</v>
      </c>
      <c r="C41" s="13">
        <v>759</v>
      </c>
      <c r="D41" s="126">
        <v>797</v>
      </c>
      <c r="E41" s="165">
        <v>845</v>
      </c>
      <c r="F41" s="242">
        <f t="shared" si="8"/>
        <v>946.40000000000009</v>
      </c>
      <c r="G41" s="248">
        <f t="shared" si="9"/>
        <v>946</v>
      </c>
    </row>
    <row r="42" spans="1:9">
      <c r="A42" s="8" t="s">
        <v>74</v>
      </c>
      <c r="B42" s="4" t="s">
        <v>75</v>
      </c>
      <c r="C42" s="13">
        <v>796</v>
      </c>
      <c r="D42" s="126">
        <v>836</v>
      </c>
      <c r="E42" s="165">
        <v>886</v>
      </c>
      <c r="F42" s="242">
        <f t="shared" si="8"/>
        <v>992.32</v>
      </c>
      <c r="G42" s="248">
        <f t="shared" si="9"/>
        <v>992</v>
      </c>
    </row>
    <row r="43" spans="1:9">
      <c r="A43" s="8"/>
      <c r="B43" s="4"/>
      <c r="C43" s="7"/>
      <c r="D43" s="101" t="s">
        <v>22</v>
      </c>
      <c r="E43" s="165"/>
      <c r="F43" s="232"/>
    </row>
    <row r="44" spans="1:9">
      <c r="A44" s="198" t="s">
        <v>76</v>
      </c>
      <c r="B44" s="63"/>
      <c r="C44" s="75"/>
      <c r="D44" s="99"/>
      <c r="E44" s="166"/>
      <c r="F44" s="163"/>
      <c r="G44" s="241"/>
    </row>
    <row r="45" spans="1:9">
      <c r="A45" s="93" t="s">
        <v>1</v>
      </c>
      <c r="B45" s="65" t="s">
        <v>2</v>
      </c>
      <c r="C45" s="65" t="s">
        <v>3</v>
      </c>
      <c r="D45" s="100" t="s">
        <v>77</v>
      </c>
      <c r="E45" s="164" t="s">
        <v>5</v>
      </c>
      <c r="F45" s="233"/>
      <c r="G45" s="247" t="s">
        <v>6</v>
      </c>
      <c r="H45" s="114" t="s">
        <v>7</v>
      </c>
      <c r="I45" s="65" t="s">
        <v>2</v>
      </c>
    </row>
    <row r="46" spans="1:9">
      <c r="A46" s="91" t="s">
        <v>78</v>
      </c>
      <c r="B46" s="95" t="s">
        <v>79</v>
      </c>
      <c r="C46" s="70">
        <v>916</v>
      </c>
      <c r="D46" s="139">
        <v>425</v>
      </c>
      <c r="E46" s="165">
        <v>451</v>
      </c>
      <c r="F46" s="242">
        <f t="shared" ref="F46:F53" si="10">E46*1.12</f>
        <v>505.12000000000006</v>
      </c>
      <c r="G46" s="248">
        <f t="shared" ref="G46:G53" si="11">ROUND(F46,0)</f>
        <v>505</v>
      </c>
      <c r="H46" s="115"/>
      <c r="I46" s="94"/>
    </row>
    <row r="47" spans="1:9">
      <c r="A47" s="91">
        <v>60119513</v>
      </c>
      <c r="B47" s="95" t="s">
        <v>80</v>
      </c>
      <c r="C47" s="70">
        <v>1026</v>
      </c>
      <c r="D47" s="139">
        <v>450</v>
      </c>
      <c r="E47" s="165">
        <v>477</v>
      </c>
      <c r="F47" s="242">
        <f t="shared" si="10"/>
        <v>534.24</v>
      </c>
      <c r="G47" s="248">
        <f t="shared" si="11"/>
        <v>534</v>
      </c>
      <c r="H47" s="115"/>
      <c r="I47" s="94"/>
    </row>
    <row r="48" spans="1:9">
      <c r="A48" s="91">
        <v>60119514</v>
      </c>
      <c r="B48" s="95" t="s">
        <v>81</v>
      </c>
      <c r="C48" s="70">
        <v>974</v>
      </c>
      <c r="D48" s="139">
        <v>475</v>
      </c>
      <c r="E48" s="165">
        <v>504</v>
      </c>
      <c r="F48" s="242">
        <f t="shared" si="10"/>
        <v>564.48</v>
      </c>
      <c r="G48" s="248">
        <f t="shared" si="11"/>
        <v>564</v>
      </c>
      <c r="H48" s="116" t="s">
        <v>82</v>
      </c>
      <c r="I48" s="95" t="s">
        <v>83</v>
      </c>
    </row>
    <row r="49" spans="1:9">
      <c r="A49" s="91">
        <v>60119515</v>
      </c>
      <c r="B49" s="95" t="s">
        <v>84</v>
      </c>
      <c r="C49" s="70">
        <v>1136</v>
      </c>
      <c r="D49" s="139">
        <v>540</v>
      </c>
      <c r="E49" s="165">
        <v>572</v>
      </c>
      <c r="F49" s="242">
        <f t="shared" si="10"/>
        <v>640.6400000000001</v>
      </c>
      <c r="G49" s="248">
        <f t="shared" si="11"/>
        <v>641</v>
      </c>
      <c r="H49" s="116" t="s">
        <v>85</v>
      </c>
      <c r="I49" s="95" t="s">
        <v>86</v>
      </c>
    </row>
    <row r="50" spans="1:9">
      <c r="A50" s="91">
        <v>60119516</v>
      </c>
      <c r="B50" s="95" t="s">
        <v>87</v>
      </c>
      <c r="C50" s="70">
        <v>1185</v>
      </c>
      <c r="D50" s="139">
        <v>600</v>
      </c>
      <c r="E50" s="165">
        <v>636</v>
      </c>
      <c r="F50" s="242">
        <f t="shared" si="10"/>
        <v>712.32</v>
      </c>
      <c r="G50" s="248">
        <f t="shared" si="11"/>
        <v>712</v>
      </c>
      <c r="H50" s="116" t="s">
        <v>88</v>
      </c>
      <c r="I50" s="95" t="s">
        <v>89</v>
      </c>
    </row>
    <row r="51" spans="1:9">
      <c r="A51" s="91">
        <v>60119517</v>
      </c>
      <c r="B51" s="95" t="s">
        <v>90</v>
      </c>
      <c r="C51" s="70">
        <v>1060</v>
      </c>
      <c r="D51" s="139">
        <v>515</v>
      </c>
      <c r="E51" s="165">
        <v>546</v>
      </c>
      <c r="F51" s="242">
        <f t="shared" si="10"/>
        <v>611.5200000000001</v>
      </c>
      <c r="G51" s="248">
        <f t="shared" si="11"/>
        <v>612</v>
      </c>
      <c r="H51" s="115"/>
      <c r="I51" s="94"/>
    </row>
    <row r="52" spans="1:9">
      <c r="A52" s="91">
        <v>60119518</v>
      </c>
      <c r="B52" s="95" t="s">
        <v>91</v>
      </c>
      <c r="C52" s="70">
        <v>1243</v>
      </c>
      <c r="D52" s="139">
        <v>580</v>
      </c>
      <c r="E52" s="165">
        <v>615</v>
      </c>
      <c r="F52" s="242">
        <f t="shared" si="10"/>
        <v>688.80000000000007</v>
      </c>
      <c r="G52" s="248">
        <f t="shared" si="11"/>
        <v>689</v>
      </c>
      <c r="H52" s="115"/>
      <c r="I52" s="94" t="s">
        <v>22</v>
      </c>
    </row>
    <row r="53" spans="1:9">
      <c r="A53" s="91">
        <v>60119519</v>
      </c>
      <c r="B53" s="95" t="s">
        <v>92</v>
      </c>
      <c r="C53" s="70">
        <v>1287</v>
      </c>
      <c r="D53" s="139">
        <v>640</v>
      </c>
      <c r="E53" s="165">
        <v>678</v>
      </c>
      <c r="F53" s="242">
        <f t="shared" si="10"/>
        <v>759.36000000000013</v>
      </c>
      <c r="G53" s="248">
        <f t="shared" si="11"/>
        <v>759</v>
      </c>
      <c r="H53" s="115"/>
      <c r="I53" s="94" t="s">
        <v>22</v>
      </c>
    </row>
    <row r="54" spans="1:9">
      <c r="A54" s="91"/>
      <c r="B54" s="95"/>
      <c r="C54" s="70"/>
      <c r="D54" s="139"/>
      <c r="E54" s="165"/>
      <c r="F54" s="232"/>
      <c r="H54" s="115"/>
      <c r="I54" s="94"/>
    </row>
    <row r="55" spans="1:9" hidden="1">
      <c r="A55" s="202" t="s">
        <v>93</v>
      </c>
      <c r="B55" s="203"/>
      <c r="C55" s="204"/>
      <c r="D55" s="105"/>
      <c r="E55" s="186"/>
      <c r="F55" s="234"/>
      <c r="G55" s="249"/>
      <c r="H55" s="115"/>
      <c r="I55" s="94"/>
    </row>
    <row r="56" spans="1:9" hidden="1">
      <c r="A56" s="205" t="s">
        <v>1</v>
      </c>
      <c r="B56" s="206" t="s">
        <v>2</v>
      </c>
      <c r="C56" s="206" t="s">
        <v>3</v>
      </c>
      <c r="D56" s="151" t="s">
        <v>77</v>
      </c>
      <c r="E56" s="187" t="s">
        <v>5</v>
      </c>
      <c r="F56" s="235"/>
      <c r="G56" s="250"/>
      <c r="H56" s="115"/>
      <c r="I56" s="94"/>
    </row>
    <row r="57" spans="1:9" hidden="1">
      <c r="A57" s="207"/>
      <c r="B57" s="208" t="s">
        <v>94</v>
      </c>
      <c r="C57" s="209"/>
      <c r="D57" s="210"/>
      <c r="E57" s="197"/>
      <c r="F57" s="236"/>
      <c r="G57" s="236"/>
      <c r="H57" s="211">
        <v>60115859</v>
      </c>
      <c r="I57" s="96" t="s">
        <v>95</v>
      </c>
    </row>
    <row r="58" spans="1:9" hidden="1">
      <c r="A58" s="207"/>
      <c r="B58" s="208" t="s">
        <v>96</v>
      </c>
      <c r="C58" s="209"/>
      <c r="D58" s="210"/>
      <c r="E58" s="197"/>
      <c r="F58" s="236"/>
      <c r="G58" s="236"/>
      <c r="H58" s="211">
        <v>60115652</v>
      </c>
      <c r="I58" s="96" t="s">
        <v>97</v>
      </c>
    </row>
    <row r="59" spans="1:9" hidden="1">
      <c r="A59" s="207"/>
      <c r="B59" s="208" t="s">
        <v>98</v>
      </c>
      <c r="C59" s="209"/>
      <c r="D59" s="210"/>
      <c r="E59" s="197"/>
      <c r="F59" s="236"/>
      <c r="G59" s="236"/>
      <c r="H59" s="211">
        <v>60115861</v>
      </c>
      <c r="I59" s="96" t="s">
        <v>99</v>
      </c>
    </row>
    <row r="60" spans="1:9" hidden="1">
      <c r="A60" s="207"/>
      <c r="B60" s="208" t="s">
        <v>100</v>
      </c>
      <c r="C60" s="209"/>
      <c r="D60" s="210"/>
      <c r="E60" s="197"/>
      <c r="F60" s="236"/>
      <c r="G60" s="236"/>
      <c r="H60" s="115"/>
      <c r="I60" s="94"/>
    </row>
    <row r="61" spans="1:9" hidden="1">
      <c r="A61" s="207"/>
      <c r="B61" s="208"/>
      <c r="C61" s="209"/>
      <c r="D61" s="210"/>
      <c r="E61" s="197"/>
      <c r="F61" s="236"/>
      <c r="G61" s="236"/>
      <c r="H61" s="115"/>
      <c r="I61" s="94"/>
    </row>
    <row r="62" spans="1:9" hidden="1">
      <c r="A62" s="91"/>
      <c r="B62" s="95"/>
      <c r="C62" s="96"/>
      <c r="D62" s="101" t="s">
        <v>22</v>
      </c>
      <c r="E62" s="165"/>
      <c r="F62" s="232"/>
      <c r="H62" s="115"/>
      <c r="I62" s="55"/>
    </row>
    <row r="63" spans="1:9">
      <c r="A63" s="199" t="s">
        <v>101</v>
      </c>
      <c r="B63" s="81"/>
      <c r="C63" s="92"/>
      <c r="D63" s="99"/>
      <c r="E63" s="166"/>
      <c r="F63" s="163"/>
      <c r="G63" s="241"/>
    </row>
    <row r="64" spans="1:9">
      <c r="A64" s="25" t="s">
        <v>1</v>
      </c>
      <c r="B64" s="5" t="s">
        <v>2</v>
      </c>
      <c r="C64" s="5" t="s">
        <v>3</v>
      </c>
      <c r="D64" s="100" t="s">
        <v>4</v>
      </c>
      <c r="E64" s="164" t="s">
        <v>5</v>
      </c>
      <c r="F64" s="233"/>
      <c r="G64" s="247" t="s">
        <v>6</v>
      </c>
    </row>
    <row r="65" spans="1:7">
      <c r="A65" s="8" t="s">
        <v>102</v>
      </c>
      <c r="B65" s="4" t="s">
        <v>103</v>
      </c>
      <c r="C65" s="16">
        <v>642</v>
      </c>
      <c r="D65" s="126">
        <v>362</v>
      </c>
      <c r="E65" s="165">
        <v>384</v>
      </c>
      <c r="F65" s="242">
        <f t="shared" ref="F65:F68" si="12">E65*1.12</f>
        <v>430.08000000000004</v>
      </c>
      <c r="G65" s="248">
        <f t="shared" ref="G65:G68" si="13">ROUND(F65,0)</f>
        <v>430</v>
      </c>
    </row>
    <row r="66" spans="1:7">
      <c r="A66" s="8">
        <v>60113968</v>
      </c>
      <c r="B66" s="4" t="s">
        <v>104</v>
      </c>
      <c r="C66" s="16">
        <v>844</v>
      </c>
      <c r="D66" s="126">
        <v>482</v>
      </c>
      <c r="E66" s="165">
        <v>511</v>
      </c>
      <c r="F66" s="242">
        <f t="shared" si="12"/>
        <v>572.32000000000005</v>
      </c>
      <c r="G66" s="248">
        <f t="shared" si="13"/>
        <v>572</v>
      </c>
    </row>
    <row r="67" spans="1:7">
      <c r="A67" s="8" t="s">
        <v>105</v>
      </c>
      <c r="B67" s="4" t="s">
        <v>106</v>
      </c>
      <c r="C67" s="16">
        <v>1053</v>
      </c>
      <c r="D67" s="126">
        <v>602</v>
      </c>
      <c r="E67" s="165">
        <v>638</v>
      </c>
      <c r="F67" s="242">
        <f t="shared" si="12"/>
        <v>714.56000000000006</v>
      </c>
      <c r="G67" s="248">
        <f t="shared" si="13"/>
        <v>715</v>
      </c>
    </row>
    <row r="68" spans="1:7">
      <c r="A68" s="8" t="s">
        <v>107</v>
      </c>
      <c r="B68" s="4" t="s">
        <v>108</v>
      </c>
      <c r="C68" s="16">
        <v>1193</v>
      </c>
      <c r="D68" s="126">
        <v>681</v>
      </c>
      <c r="E68" s="165">
        <v>722</v>
      </c>
      <c r="F68" s="242">
        <f t="shared" si="12"/>
        <v>808.6400000000001</v>
      </c>
      <c r="G68" s="248">
        <f t="shared" si="13"/>
        <v>809</v>
      </c>
    </row>
    <row r="69" spans="1:7">
      <c r="A69" s="8"/>
      <c r="B69" s="4"/>
      <c r="C69" s="7"/>
      <c r="D69" s="101" t="s">
        <v>22</v>
      </c>
      <c r="E69" s="165"/>
      <c r="F69" s="232"/>
    </row>
    <row r="70" spans="1:7">
      <c r="A70" s="76" t="s">
        <v>109</v>
      </c>
      <c r="B70" s="5"/>
      <c r="C70" s="17"/>
      <c r="D70" s="99"/>
      <c r="E70" s="166"/>
      <c r="F70" s="163"/>
      <c r="G70" s="241"/>
    </row>
    <row r="71" spans="1:7">
      <c r="A71" s="25" t="s">
        <v>1</v>
      </c>
      <c r="B71" s="5" t="s">
        <v>2</v>
      </c>
      <c r="C71" s="5" t="s">
        <v>3</v>
      </c>
      <c r="D71" s="100" t="s">
        <v>4</v>
      </c>
      <c r="E71" s="164" t="s">
        <v>5</v>
      </c>
      <c r="F71" s="233"/>
      <c r="G71" s="247" t="s">
        <v>6</v>
      </c>
    </row>
    <row r="72" spans="1:7">
      <c r="A72" s="8" t="s">
        <v>22</v>
      </c>
      <c r="B72" s="4" t="s">
        <v>110</v>
      </c>
      <c r="C72" s="16">
        <v>933</v>
      </c>
      <c r="D72" s="101">
        <v>526</v>
      </c>
      <c r="E72" s="165">
        <v>558</v>
      </c>
      <c r="F72" s="242">
        <f t="shared" ref="F72:F75" si="14">E72*1.12</f>
        <v>624.96</v>
      </c>
      <c r="G72" s="248">
        <f t="shared" ref="G72:G75" si="15">ROUND(F72,0)</f>
        <v>625</v>
      </c>
    </row>
    <row r="73" spans="1:7">
      <c r="A73" s="8" t="s">
        <v>111</v>
      </c>
      <c r="B73" s="4" t="s">
        <v>112</v>
      </c>
      <c r="C73" s="16">
        <v>1221</v>
      </c>
      <c r="D73" s="101">
        <v>693</v>
      </c>
      <c r="E73" s="165">
        <v>735</v>
      </c>
      <c r="F73" s="242">
        <f t="shared" si="14"/>
        <v>823.2</v>
      </c>
      <c r="G73" s="248">
        <f t="shared" si="15"/>
        <v>823</v>
      </c>
    </row>
    <row r="74" spans="1:7">
      <c r="A74" s="8" t="s">
        <v>113</v>
      </c>
      <c r="B74" s="4" t="s">
        <v>114</v>
      </c>
      <c r="C74" s="16">
        <v>1125</v>
      </c>
      <c r="D74" s="101">
        <v>656</v>
      </c>
      <c r="E74" s="165">
        <v>695</v>
      </c>
      <c r="F74" s="242">
        <f t="shared" si="14"/>
        <v>778.40000000000009</v>
      </c>
      <c r="G74" s="248">
        <f t="shared" si="15"/>
        <v>778</v>
      </c>
    </row>
    <row r="75" spans="1:7" ht="14.25" customHeight="1">
      <c r="A75" s="8" t="s">
        <v>115</v>
      </c>
      <c r="B75" s="4" t="s">
        <v>116</v>
      </c>
      <c r="C75" s="16">
        <v>1262</v>
      </c>
      <c r="D75" s="101">
        <v>725</v>
      </c>
      <c r="E75" s="165">
        <v>769</v>
      </c>
      <c r="F75" s="242">
        <f t="shared" si="14"/>
        <v>861.28000000000009</v>
      </c>
      <c r="G75" s="248">
        <f t="shared" si="15"/>
        <v>861</v>
      </c>
    </row>
    <row r="76" spans="1:7" ht="14.25" customHeight="1">
      <c r="A76" s="8"/>
      <c r="B76" s="4"/>
      <c r="C76" s="7"/>
      <c r="D76" s="101" t="s">
        <v>22</v>
      </c>
      <c r="E76" s="165"/>
      <c r="F76" s="232"/>
    </row>
    <row r="77" spans="1:7">
      <c r="A77" s="76" t="s">
        <v>117</v>
      </c>
      <c r="B77" s="5"/>
      <c r="C77" s="17"/>
      <c r="D77" s="99"/>
      <c r="E77" s="166"/>
      <c r="F77" s="163"/>
      <c r="G77" s="241"/>
    </row>
    <row r="78" spans="1:7">
      <c r="A78" s="25" t="s">
        <v>1</v>
      </c>
      <c r="B78" s="5" t="s">
        <v>2</v>
      </c>
      <c r="C78" s="5" t="s">
        <v>3</v>
      </c>
      <c r="D78" s="100" t="s">
        <v>4</v>
      </c>
      <c r="E78" s="164" t="s">
        <v>5</v>
      </c>
      <c r="F78" s="233"/>
      <c r="G78" s="247" t="s">
        <v>6</v>
      </c>
    </row>
    <row r="79" spans="1:7">
      <c r="A79" s="8">
        <v>60119487</v>
      </c>
      <c r="B79" s="4" t="s">
        <v>118</v>
      </c>
      <c r="C79" s="16">
        <v>644</v>
      </c>
      <c r="D79" s="126">
        <v>676</v>
      </c>
      <c r="E79" s="165">
        <v>717</v>
      </c>
      <c r="F79" s="242">
        <f t="shared" ref="F79:F82" si="16">E79*1.12</f>
        <v>803.04000000000008</v>
      </c>
      <c r="G79" s="248">
        <f t="shared" ref="G79:G82" si="17">ROUND(F79,0)</f>
        <v>803</v>
      </c>
    </row>
    <row r="80" spans="1:7">
      <c r="A80" s="8">
        <v>60119488</v>
      </c>
      <c r="B80" s="4" t="s">
        <v>119</v>
      </c>
      <c r="C80" s="16">
        <v>679</v>
      </c>
      <c r="D80" s="126">
        <v>713</v>
      </c>
      <c r="E80" s="165">
        <v>756</v>
      </c>
      <c r="F80" s="242">
        <f t="shared" si="16"/>
        <v>846.72</v>
      </c>
      <c r="G80" s="248">
        <f t="shared" si="17"/>
        <v>847</v>
      </c>
    </row>
    <row r="81" spans="1:7">
      <c r="A81" s="8">
        <v>102166341</v>
      </c>
      <c r="B81" s="4" t="s">
        <v>120</v>
      </c>
      <c r="C81" s="16">
        <v>1062</v>
      </c>
      <c r="D81" s="126">
        <v>1115</v>
      </c>
      <c r="E81" s="165">
        <v>1182</v>
      </c>
      <c r="F81" s="242">
        <f t="shared" si="16"/>
        <v>1323.8400000000001</v>
      </c>
      <c r="G81" s="248">
        <f t="shared" si="17"/>
        <v>1324</v>
      </c>
    </row>
    <row r="82" spans="1:7">
      <c r="A82" s="8">
        <v>102166351</v>
      </c>
      <c r="B82" s="4" t="s">
        <v>121</v>
      </c>
      <c r="C82" s="16">
        <v>1205</v>
      </c>
      <c r="D82" s="126">
        <v>1265</v>
      </c>
      <c r="E82" s="165">
        <v>1341</v>
      </c>
      <c r="F82" s="242">
        <f t="shared" si="16"/>
        <v>1501.92</v>
      </c>
      <c r="G82" s="248">
        <f t="shared" si="17"/>
        <v>1502</v>
      </c>
    </row>
    <row r="83" spans="1:7">
      <c r="A83" s="27"/>
      <c r="B83" s="6"/>
      <c r="C83" s="7"/>
      <c r="D83" s="101" t="s">
        <v>22</v>
      </c>
      <c r="E83" s="165"/>
      <c r="F83" s="232"/>
    </row>
    <row r="84" spans="1:7">
      <c r="A84" s="25" t="s">
        <v>122</v>
      </c>
      <c r="B84" s="5"/>
      <c r="C84" s="17"/>
      <c r="D84" s="99"/>
      <c r="E84" s="166"/>
      <c r="F84" s="163"/>
      <c r="G84" s="241"/>
    </row>
    <row r="85" spans="1:7">
      <c r="A85" s="25" t="s">
        <v>1</v>
      </c>
      <c r="B85" s="5" t="s">
        <v>2</v>
      </c>
      <c r="C85" s="5" t="s">
        <v>3</v>
      </c>
      <c r="D85" s="100" t="s">
        <v>4</v>
      </c>
      <c r="E85" s="164" t="s">
        <v>5</v>
      </c>
      <c r="F85" s="233"/>
      <c r="G85" s="247" t="s">
        <v>6</v>
      </c>
    </row>
    <row r="86" spans="1:7">
      <c r="A86" s="8">
        <v>109205000</v>
      </c>
      <c r="B86" s="4" t="s">
        <v>123</v>
      </c>
      <c r="C86" s="16">
        <v>125</v>
      </c>
      <c r="D86" s="126">
        <v>131</v>
      </c>
      <c r="E86" s="165">
        <v>139</v>
      </c>
      <c r="F86" s="242">
        <f t="shared" ref="F86:F88" si="18">E86*1.12</f>
        <v>155.68</v>
      </c>
      <c r="G86" s="248">
        <f t="shared" ref="G86:G88" si="19">ROUND(F86,0)</f>
        <v>156</v>
      </c>
    </row>
    <row r="87" spans="1:7">
      <c r="A87" s="8">
        <v>109205020</v>
      </c>
      <c r="B87" s="4" t="s">
        <v>124</v>
      </c>
      <c r="C87" s="16">
        <v>125</v>
      </c>
      <c r="D87" s="126">
        <v>131</v>
      </c>
      <c r="E87" s="165">
        <v>139</v>
      </c>
      <c r="F87" s="242">
        <f t="shared" si="18"/>
        <v>155.68</v>
      </c>
      <c r="G87" s="248">
        <f t="shared" si="19"/>
        <v>156</v>
      </c>
    </row>
    <row r="88" spans="1:7">
      <c r="A88" s="8">
        <v>109205010</v>
      </c>
      <c r="B88" s="4" t="s">
        <v>125</v>
      </c>
      <c r="C88" s="16">
        <v>125</v>
      </c>
      <c r="D88" s="126">
        <v>131</v>
      </c>
      <c r="E88" s="165">
        <v>139</v>
      </c>
      <c r="F88" s="242">
        <f t="shared" si="18"/>
        <v>155.68</v>
      </c>
      <c r="G88" s="248">
        <f t="shared" si="19"/>
        <v>156</v>
      </c>
    </row>
    <row r="89" spans="1:7">
      <c r="A89" s="8"/>
      <c r="B89" s="4"/>
      <c r="C89" s="7"/>
      <c r="D89" s="101" t="s">
        <v>22</v>
      </c>
      <c r="E89" s="165"/>
      <c r="F89" s="232"/>
    </row>
    <row r="90" spans="1:7">
      <c r="A90" s="25" t="s">
        <v>126</v>
      </c>
      <c r="B90" s="5"/>
      <c r="C90" s="17"/>
      <c r="D90" s="99"/>
      <c r="E90" s="166"/>
      <c r="F90" s="163"/>
      <c r="G90" s="241"/>
    </row>
    <row r="91" spans="1:7">
      <c r="A91" s="25" t="s">
        <v>1</v>
      </c>
      <c r="B91" s="5" t="s">
        <v>2</v>
      </c>
      <c r="C91" s="2" t="s">
        <v>3</v>
      </c>
      <c r="D91" s="100" t="s">
        <v>4</v>
      </c>
      <c r="E91" s="164" t="s">
        <v>5</v>
      </c>
      <c r="F91" s="233"/>
      <c r="G91" s="247" t="s">
        <v>6</v>
      </c>
    </row>
    <row r="92" spans="1:7">
      <c r="A92" s="8" t="s">
        <v>22</v>
      </c>
      <c r="B92" s="4" t="s">
        <v>127</v>
      </c>
      <c r="C92" s="16">
        <v>803</v>
      </c>
      <c r="D92" s="126">
        <v>843</v>
      </c>
      <c r="E92" s="165">
        <v>894</v>
      </c>
      <c r="F92" s="242">
        <f t="shared" ref="F92" si="20">E92*1.12</f>
        <v>1001.2800000000001</v>
      </c>
      <c r="G92" s="248">
        <f t="shared" ref="G92" si="21">ROUND(F92,0)</f>
        <v>1001</v>
      </c>
    </row>
    <row r="93" spans="1:7">
      <c r="A93" s="8"/>
      <c r="B93" s="4"/>
      <c r="C93" s="7"/>
      <c r="D93" s="101" t="s">
        <v>22</v>
      </c>
      <c r="E93" s="165"/>
      <c r="F93" s="232"/>
    </row>
    <row r="94" spans="1:7">
      <c r="A94" s="25" t="s">
        <v>126</v>
      </c>
      <c r="B94" s="5"/>
      <c r="C94" s="17"/>
      <c r="D94" s="99"/>
      <c r="E94" s="166"/>
      <c r="F94" s="163"/>
      <c r="G94" s="241"/>
    </row>
    <row r="95" spans="1:7">
      <c r="A95" s="74" t="s">
        <v>1</v>
      </c>
      <c r="B95" s="5" t="s">
        <v>2</v>
      </c>
      <c r="C95" s="2" t="s">
        <v>3</v>
      </c>
      <c r="D95" s="100" t="s">
        <v>4</v>
      </c>
      <c r="E95" s="164" t="s">
        <v>5</v>
      </c>
      <c r="F95" s="233"/>
      <c r="G95" s="247" t="s">
        <v>6</v>
      </c>
    </row>
    <row r="96" spans="1:7">
      <c r="A96" s="221">
        <v>60193515</v>
      </c>
      <c r="B96" s="222" t="s">
        <v>128</v>
      </c>
      <c r="C96" s="16">
        <v>550</v>
      </c>
      <c r="D96" s="126">
        <v>578</v>
      </c>
      <c r="E96" s="165">
        <v>613</v>
      </c>
      <c r="F96" s="242">
        <f t="shared" ref="F96" si="22">E96*1.12</f>
        <v>686.56000000000006</v>
      </c>
      <c r="G96" s="248">
        <f t="shared" ref="G96" si="23">ROUND(F96,0)</f>
        <v>687</v>
      </c>
    </row>
    <row r="97" spans="1:7">
      <c r="A97" s="220"/>
      <c r="B97" s="4"/>
      <c r="C97" s="7"/>
      <c r="D97" s="101" t="s">
        <v>22</v>
      </c>
      <c r="E97" s="165"/>
      <c r="F97" s="232"/>
    </row>
    <row r="98" spans="1:7">
      <c r="A98" s="25" t="s">
        <v>126</v>
      </c>
      <c r="B98" s="5"/>
      <c r="C98" s="17"/>
      <c r="D98" s="99"/>
      <c r="E98" s="166"/>
      <c r="F98" s="163"/>
      <c r="G98" s="241"/>
    </row>
    <row r="99" spans="1:7">
      <c r="A99" s="25" t="s">
        <v>1</v>
      </c>
      <c r="B99" s="5" t="s">
        <v>2</v>
      </c>
      <c r="C99" s="2" t="s">
        <v>3</v>
      </c>
      <c r="D99" s="100" t="s">
        <v>4</v>
      </c>
      <c r="E99" s="164" t="s">
        <v>5</v>
      </c>
      <c r="F99" s="233"/>
      <c r="G99" s="247" t="s">
        <v>6</v>
      </c>
    </row>
    <row r="100" spans="1:7">
      <c r="A100" s="8">
        <v>60185775</v>
      </c>
      <c r="B100" s="4" t="s">
        <v>129</v>
      </c>
      <c r="C100" s="13">
        <v>1021</v>
      </c>
      <c r="D100" s="126">
        <v>1072</v>
      </c>
      <c r="E100" s="165">
        <v>1136</v>
      </c>
      <c r="F100" s="242">
        <f t="shared" ref="F100:F110" si="24">E100*1.12</f>
        <v>1272.3200000000002</v>
      </c>
      <c r="G100" s="248">
        <f t="shared" ref="G100:G110" si="25">ROUND(F100,0)</f>
        <v>1272</v>
      </c>
    </row>
    <row r="101" spans="1:7">
      <c r="A101" s="8">
        <v>60185776</v>
      </c>
      <c r="B101" s="4" t="s">
        <v>130</v>
      </c>
      <c r="C101" s="13">
        <v>1060</v>
      </c>
      <c r="D101" s="126">
        <v>1113</v>
      </c>
      <c r="E101" s="165">
        <v>1180</v>
      </c>
      <c r="F101" s="242">
        <f t="shared" si="24"/>
        <v>1321.6000000000001</v>
      </c>
      <c r="G101" s="248">
        <f t="shared" si="25"/>
        <v>1322</v>
      </c>
    </row>
    <row r="102" spans="1:7">
      <c r="A102" s="8">
        <v>60185777</v>
      </c>
      <c r="B102" s="4" t="s">
        <v>131</v>
      </c>
      <c r="C102" s="13">
        <v>1116</v>
      </c>
      <c r="D102" s="126">
        <v>1172</v>
      </c>
      <c r="E102" s="165">
        <v>1242</v>
      </c>
      <c r="F102" s="242">
        <f t="shared" si="24"/>
        <v>1391.0400000000002</v>
      </c>
      <c r="G102" s="248">
        <f t="shared" si="25"/>
        <v>1391</v>
      </c>
    </row>
    <row r="103" spans="1:7">
      <c r="A103" s="8">
        <v>60185778</v>
      </c>
      <c r="B103" s="4" t="s">
        <v>132</v>
      </c>
      <c r="C103" s="13">
        <v>1190</v>
      </c>
      <c r="D103" s="126">
        <v>1250</v>
      </c>
      <c r="E103" s="165">
        <v>1325</v>
      </c>
      <c r="F103" s="242">
        <f t="shared" si="24"/>
        <v>1484.0000000000002</v>
      </c>
      <c r="G103" s="248">
        <f t="shared" si="25"/>
        <v>1484</v>
      </c>
    </row>
    <row r="104" spans="1:7">
      <c r="A104" s="8">
        <v>60185779</v>
      </c>
      <c r="B104" s="4" t="s">
        <v>133</v>
      </c>
      <c r="C104" s="13">
        <v>1325</v>
      </c>
      <c r="D104" s="126">
        <v>1391</v>
      </c>
      <c r="E104" s="165">
        <v>1474</v>
      </c>
      <c r="F104" s="242">
        <f t="shared" si="24"/>
        <v>1650.88</v>
      </c>
      <c r="G104" s="248">
        <f t="shared" si="25"/>
        <v>1651</v>
      </c>
    </row>
    <row r="105" spans="1:7">
      <c r="A105" s="8">
        <v>60185780</v>
      </c>
      <c r="B105" s="4" t="s">
        <v>134</v>
      </c>
      <c r="C105" s="13">
        <v>1456</v>
      </c>
      <c r="D105" s="126">
        <v>1529</v>
      </c>
      <c r="E105" s="165">
        <v>1621</v>
      </c>
      <c r="F105" s="242">
        <f t="shared" si="24"/>
        <v>1815.5200000000002</v>
      </c>
      <c r="G105" s="248">
        <f t="shared" si="25"/>
        <v>1816</v>
      </c>
    </row>
    <row r="106" spans="1:7">
      <c r="A106" s="8">
        <v>60185781</v>
      </c>
      <c r="B106" s="4" t="s">
        <v>135</v>
      </c>
      <c r="C106" s="13">
        <v>1012</v>
      </c>
      <c r="D106" s="126">
        <v>1063</v>
      </c>
      <c r="E106" s="165">
        <v>1127</v>
      </c>
      <c r="F106" s="242">
        <f t="shared" si="24"/>
        <v>1262.24</v>
      </c>
      <c r="G106" s="248">
        <f t="shared" si="25"/>
        <v>1262</v>
      </c>
    </row>
    <row r="107" spans="1:7">
      <c r="A107" s="8">
        <v>60185782</v>
      </c>
      <c r="B107" s="4" t="s">
        <v>136</v>
      </c>
      <c r="C107" s="13">
        <v>1060</v>
      </c>
      <c r="D107" s="126">
        <v>1113</v>
      </c>
      <c r="E107" s="165">
        <v>1180</v>
      </c>
      <c r="F107" s="242">
        <f t="shared" si="24"/>
        <v>1321.6000000000001</v>
      </c>
      <c r="G107" s="248">
        <f t="shared" si="25"/>
        <v>1322</v>
      </c>
    </row>
    <row r="108" spans="1:7">
      <c r="A108" s="8">
        <v>60185783</v>
      </c>
      <c r="B108" s="4" t="s">
        <v>137</v>
      </c>
      <c r="C108" s="13">
        <v>1190</v>
      </c>
      <c r="D108" s="126">
        <v>1250</v>
      </c>
      <c r="E108" s="165">
        <v>1325</v>
      </c>
      <c r="F108" s="242">
        <f t="shared" si="24"/>
        <v>1484.0000000000002</v>
      </c>
      <c r="G108" s="248">
        <f t="shared" si="25"/>
        <v>1484</v>
      </c>
    </row>
    <row r="109" spans="1:7">
      <c r="A109" s="8">
        <v>60185784</v>
      </c>
      <c r="B109" s="4" t="s">
        <v>138</v>
      </c>
      <c r="C109" s="13">
        <v>1325</v>
      </c>
      <c r="D109" s="126">
        <v>1391</v>
      </c>
      <c r="E109" s="165">
        <v>1474</v>
      </c>
      <c r="F109" s="242">
        <f t="shared" si="24"/>
        <v>1650.88</v>
      </c>
      <c r="G109" s="248">
        <f t="shared" si="25"/>
        <v>1651</v>
      </c>
    </row>
    <row r="110" spans="1:7">
      <c r="A110" s="8">
        <v>60185785</v>
      </c>
      <c r="B110" s="4" t="s">
        <v>139</v>
      </c>
      <c r="C110" s="13">
        <v>1456</v>
      </c>
      <c r="D110" s="126">
        <v>1529</v>
      </c>
      <c r="E110" s="165">
        <v>1621</v>
      </c>
      <c r="F110" s="242">
        <f t="shared" si="24"/>
        <v>1815.5200000000002</v>
      </c>
      <c r="G110" s="248">
        <f t="shared" si="25"/>
        <v>1816</v>
      </c>
    </row>
    <row r="111" spans="1:7">
      <c r="A111" s="8"/>
      <c r="B111" s="4"/>
      <c r="C111" s="7"/>
      <c r="D111" s="101" t="s">
        <v>22</v>
      </c>
      <c r="E111" s="165"/>
      <c r="F111" s="232"/>
    </row>
    <row r="112" spans="1:7">
      <c r="A112" s="76" t="s">
        <v>140</v>
      </c>
      <c r="B112" s="5"/>
      <c r="C112" s="17"/>
      <c r="D112" s="99"/>
      <c r="E112" s="166"/>
      <c r="F112" s="163"/>
      <c r="G112" s="241"/>
    </row>
    <row r="113" spans="1:7">
      <c r="A113" s="52" t="s">
        <v>1</v>
      </c>
      <c r="B113" s="50" t="s">
        <v>2</v>
      </c>
      <c r="C113" s="50" t="s">
        <v>3</v>
      </c>
      <c r="D113" s="100" t="s">
        <v>4</v>
      </c>
      <c r="E113" s="164" t="s">
        <v>5</v>
      </c>
      <c r="F113" s="233"/>
      <c r="G113" s="247" t="s">
        <v>6</v>
      </c>
    </row>
    <row r="114" spans="1:7" hidden="1">
      <c r="A114" s="8" t="s">
        <v>141</v>
      </c>
      <c r="B114" s="9" t="s">
        <v>142</v>
      </c>
      <c r="C114" s="51">
        <v>1820</v>
      </c>
      <c r="D114" s="126">
        <v>1911</v>
      </c>
      <c r="E114" s="165">
        <v>2026</v>
      </c>
      <c r="F114" s="232"/>
    </row>
    <row r="115" spans="1:7">
      <c r="A115" s="8" t="s">
        <v>143</v>
      </c>
      <c r="B115" s="9" t="s">
        <v>144</v>
      </c>
      <c r="C115" s="51">
        <v>1820</v>
      </c>
      <c r="D115" s="126">
        <v>1911</v>
      </c>
      <c r="E115" s="165">
        <v>2026</v>
      </c>
      <c r="F115" s="242">
        <f t="shared" ref="F115:F117" si="26">E115*1.12</f>
        <v>2269.1200000000003</v>
      </c>
      <c r="G115" s="248">
        <f t="shared" ref="G115:G117" si="27">ROUND(F115,0)</f>
        <v>2269</v>
      </c>
    </row>
    <row r="116" spans="1:7">
      <c r="A116" s="8" t="s">
        <v>145</v>
      </c>
      <c r="B116" s="9" t="s">
        <v>146</v>
      </c>
      <c r="C116" s="51">
        <v>1920</v>
      </c>
      <c r="D116" s="126">
        <v>2016</v>
      </c>
      <c r="E116" s="165">
        <v>2137</v>
      </c>
      <c r="F116" s="242">
        <f t="shared" si="26"/>
        <v>2393.44</v>
      </c>
      <c r="G116" s="248">
        <f t="shared" si="27"/>
        <v>2393</v>
      </c>
    </row>
    <row r="117" spans="1:7">
      <c r="A117" s="8" t="s">
        <v>147</v>
      </c>
      <c r="B117" s="9" t="s">
        <v>148</v>
      </c>
      <c r="C117" s="51">
        <v>1995</v>
      </c>
      <c r="D117" s="126">
        <v>2095</v>
      </c>
      <c r="E117" s="165">
        <v>2221</v>
      </c>
      <c r="F117" s="242">
        <f t="shared" si="26"/>
        <v>2487.5200000000004</v>
      </c>
      <c r="G117" s="248">
        <f t="shared" si="27"/>
        <v>2488</v>
      </c>
    </row>
    <row r="118" spans="1:7">
      <c r="A118" s="8"/>
      <c r="B118" s="4"/>
      <c r="C118" s="7"/>
      <c r="D118" s="126"/>
      <c r="E118" s="165"/>
      <c r="F118" s="232"/>
    </row>
    <row r="119" spans="1:7" hidden="1">
      <c r="A119" s="8">
        <v>60162669</v>
      </c>
      <c r="B119" s="4" t="s">
        <v>149</v>
      </c>
      <c r="C119" s="16">
        <v>38</v>
      </c>
      <c r="D119" s="126">
        <v>40</v>
      </c>
      <c r="E119" s="165">
        <v>42</v>
      </c>
      <c r="F119" s="232"/>
    </row>
    <row r="120" spans="1:7">
      <c r="A120" s="8" t="s">
        <v>150</v>
      </c>
      <c r="B120" s="9" t="s">
        <v>151</v>
      </c>
      <c r="C120" s="48">
        <v>128</v>
      </c>
      <c r="D120" s="126">
        <v>134</v>
      </c>
      <c r="E120" s="165">
        <v>142</v>
      </c>
      <c r="F120" s="242">
        <f t="shared" ref="F120:F121" si="28">E120*1.12</f>
        <v>159.04000000000002</v>
      </c>
      <c r="G120" s="248">
        <f t="shared" ref="G120:G121" si="29">ROUND(F120,0)</f>
        <v>159</v>
      </c>
    </row>
    <row r="121" spans="1:7">
      <c r="A121" s="8" t="s">
        <v>152</v>
      </c>
      <c r="B121" s="49" t="s">
        <v>153</v>
      </c>
      <c r="C121" s="48">
        <v>128</v>
      </c>
      <c r="D121" s="126">
        <v>134</v>
      </c>
      <c r="E121" s="165">
        <v>142</v>
      </c>
      <c r="F121" s="242">
        <f t="shared" si="28"/>
        <v>159.04000000000002</v>
      </c>
      <c r="G121" s="248">
        <f t="shared" si="29"/>
        <v>159</v>
      </c>
    </row>
    <row r="122" spans="1:7">
      <c r="D122" s="101" t="s">
        <v>22</v>
      </c>
      <c r="E122" s="165"/>
      <c r="F122" s="232"/>
    </row>
    <row r="123" spans="1:7">
      <c r="A123" s="25" t="s">
        <v>1</v>
      </c>
      <c r="B123" s="5" t="s">
        <v>2</v>
      </c>
      <c r="C123" s="17" t="s">
        <v>154</v>
      </c>
      <c r="D123" s="99" t="s">
        <v>4</v>
      </c>
      <c r="E123" s="164" t="s">
        <v>5</v>
      </c>
      <c r="F123" s="233"/>
      <c r="G123" s="247" t="s">
        <v>6</v>
      </c>
    </row>
    <row r="124" spans="1:7">
      <c r="A124" s="144">
        <v>60201432</v>
      </c>
      <c r="B124" s="7" t="s">
        <v>155</v>
      </c>
      <c r="C124" s="36">
        <v>530</v>
      </c>
      <c r="D124" s="101">
        <v>543</v>
      </c>
      <c r="E124" s="165">
        <v>576</v>
      </c>
      <c r="F124" s="242">
        <f t="shared" ref="F124:F127" si="30">E124*1.12</f>
        <v>645.12000000000012</v>
      </c>
      <c r="G124" s="248">
        <f t="shared" ref="G124:G127" si="31">ROUND(F124,0)</f>
        <v>645</v>
      </c>
    </row>
    <row r="125" spans="1:7">
      <c r="A125" s="144">
        <v>60201433</v>
      </c>
      <c r="B125" s="7" t="s">
        <v>156</v>
      </c>
      <c r="C125" s="36">
        <v>560</v>
      </c>
      <c r="D125" s="101">
        <v>574</v>
      </c>
      <c r="E125" s="165">
        <v>608</v>
      </c>
      <c r="F125" s="242">
        <f t="shared" si="30"/>
        <v>680.96</v>
      </c>
      <c r="G125" s="248">
        <f t="shared" si="31"/>
        <v>681</v>
      </c>
    </row>
    <row r="126" spans="1:7">
      <c r="A126" s="144">
        <v>60201434</v>
      </c>
      <c r="B126" s="7" t="s">
        <v>157</v>
      </c>
      <c r="C126" s="36">
        <v>530</v>
      </c>
      <c r="D126" s="101">
        <v>543</v>
      </c>
      <c r="E126" s="165">
        <v>576</v>
      </c>
      <c r="F126" s="242">
        <f t="shared" si="30"/>
        <v>645.12000000000012</v>
      </c>
      <c r="G126" s="248">
        <f t="shared" si="31"/>
        <v>645</v>
      </c>
    </row>
    <row r="127" spans="1:7">
      <c r="A127" s="144">
        <v>60201435</v>
      </c>
      <c r="B127" s="7" t="s">
        <v>158</v>
      </c>
      <c r="C127" s="36">
        <v>560</v>
      </c>
      <c r="D127" s="101">
        <v>574</v>
      </c>
      <c r="E127" s="165">
        <v>608</v>
      </c>
      <c r="F127" s="242">
        <f t="shared" si="30"/>
        <v>680.96</v>
      </c>
      <c r="G127" s="248">
        <f t="shared" si="31"/>
        <v>681</v>
      </c>
    </row>
    <row r="128" spans="1:7" hidden="1">
      <c r="A128" s="144"/>
      <c r="B128" s="7"/>
      <c r="C128" s="36"/>
      <c r="D128" s="21"/>
      <c r="E128" s="165"/>
      <c r="F128" s="232"/>
    </row>
    <row r="129" spans="1:7" hidden="1">
      <c r="A129" s="188" t="s">
        <v>159</v>
      </c>
      <c r="B129" s="149"/>
      <c r="C129" s="189"/>
      <c r="D129" s="105"/>
      <c r="E129" s="186"/>
      <c r="F129" s="234"/>
      <c r="G129" s="249"/>
    </row>
    <row r="130" spans="1:7" hidden="1">
      <c r="A130" s="190" t="s">
        <v>1</v>
      </c>
      <c r="B130" s="191" t="s">
        <v>160</v>
      </c>
      <c r="C130" s="192" t="s">
        <v>3</v>
      </c>
      <c r="D130" s="151" t="s">
        <v>4</v>
      </c>
      <c r="E130" s="187" t="s">
        <v>5</v>
      </c>
      <c r="F130" s="235"/>
      <c r="G130" s="250"/>
    </row>
    <row r="131" spans="1:7" hidden="1">
      <c r="A131" s="193" t="s">
        <v>161</v>
      </c>
      <c r="B131" s="194" t="s">
        <v>162</v>
      </c>
      <c r="C131" s="195"/>
      <c r="D131" s="196"/>
      <c r="E131" s="197"/>
      <c r="F131" s="236"/>
      <c r="G131" s="236"/>
    </row>
    <row r="132" spans="1:7" hidden="1">
      <c r="A132" s="193" t="s">
        <v>163</v>
      </c>
      <c r="B132" s="194" t="s">
        <v>164</v>
      </c>
      <c r="C132" s="195"/>
      <c r="D132" s="196"/>
      <c r="E132" s="197"/>
      <c r="F132" s="236"/>
      <c r="G132" s="236"/>
    </row>
    <row r="133" spans="1:7" hidden="1">
      <c r="A133" s="193" t="s">
        <v>165</v>
      </c>
      <c r="B133" s="194" t="s">
        <v>166</v>
      </c>
      <c r="C133" s="195"/>
      <c r="D133" s="196"/>
      <c r="E133" s="197"/>
      <c r="F133" s="236"/>
      <c r="G133" s="236"/>
    </row>
    <row r="134" spans="1:7" hidden="1">
      <c r="A134" s="193"/>
      <c r="B134" s="194"/>
      <c r="C134" s="195"/>
      <c r="D134" s="196"/>
      <c r="E134" s="197"/>
      <c r="F134" s="236"/>
      <c r="G134" s="236"/>
    </row>
    <row r="135" spans="1:7" hidden="1">
      <c r="A135" s="188" t="s">
        <v>167</v>
      </c>
      <c r="B135" s="149"/>
      <c r="C135" s="189"/>
      <c r="D135" s="105"/>
      <c r="E135" s="186"/>
      <c r="F135" s="234"/>
      <c r="G135" s="249"/>
    </row>
    <row r="136" spans="1:7" hidden="1">
      <c r="A136" s="190" t="s">
        <v>1</v>
      </c>
      <c r="B136" s="191" t="s">
        <v>160</v>
      </c>
      <c r="C136" s="192" t="s">
        <v>3</v>
      </c>
      <c r="D136" s="151" t="s">
        <v>4</v>
      </c>
      <c r="E136" s="187" t="s">
        <v>5</v>
      </c>
      <c r="F136" s="235"/>
      <c r="G136" s="250"/>
    </row>
    <row r="137" spans="1:7" hidden="1">
      <c r="A137" s="193" t="s">
        <v>168</v>
      </c>
      <c r="B137" s="194" t="s">
        <v>169</v>
      </c>
      <c r="C137" s="195"/>
      <c r="D137" s="196"/>
      <c r="E137" s="197"/>
      <c r="F137" s="236"/>
      <c r="G137" s="236"/>
    </row>
    <row r="138" spans="1:7" hidden="1">
      <c r="A138" s="193" t="s">
        <v>170</v>
      </c>
      <c r="B138" s="194" t="s">
        <v>171</v>
      </c>
      <c r="C138" s="195"/>
      <c r="D138" s="196"/>
      <c r="E138" s="197"/>
      <c r="F138" s="236"/>
      <c r="G138" s="236"/>
    </row>
    <row r="139" spans="1:7" hidden="1">
      <c r="A139" s="193" t="s">
        <v>172</v>
      </c>
      <c r="B139" s="194" t="s">
        <v>173</v>
      </c>
      <c r="C139" s="195"/>
      <c r="D139" s="196"/>
      <c r="E139" s="197"/>
      <c r="F139" s="236"/>
      <c r="G139" s="236"/>
    </row>
    <row r="140" spans="1:7" hidden="1">
      <c r="A140" s="193"/>
      <c r="B140" s="194"/>
      <c r="C140" s="195"/>
      <c r="D140" s="196"/>
      <c r="E140" s="197"/>
      <c r="F140" s="236"/>
      <c r="G140" s="236"/>
    </row>
    <row r="141" spans="1:7" hidden="1">
      <c r="A141" s="188" t="s">
        <v>174</v>
      </c>
      <c r="B141" s="149"/>
      <c r="C141" s="189"/>
      <c r="D141" s="105"/>
      <c r="E141" s="186"/>
      <c r="F141" s="234"/>
      <c r="G141" s="249"/>
    </row>
    <row r="142" spans="1:7" hidden="1">
      <c r="A142" s="190" t="s">
        <v>1</v>
      </c>
      <c r="B142" s="191" t="s">
        <v>160</v>
      </c>
      <c r="C142" s="192" t="s">
        <v>3</v>
      </c>
      <c r="D142" s="151" t="s">
        <v>4</v>
      </c>
      <c r="E142" s="187" t="s">
        <v>5</v>
      </c>
      <c r="F142" s="235"/>
      <c r="G142" s="250"/>
    </row>
    <row r="143" spans="1:7" hidden="1">
      <c r="A143" s="193" t="s">
        <v>175</v>
      </c>
      <c r="B143" s="194" t="s">
        <v>176</v>
      </c>
      <c r="C143" s="195"/>
      <c r="D143" s="196"/>
      <c r="E143" s="197"/>
      <c r="F143" s="236"/>
      <c r="G143" s="236"/>
    </row>
    <row r="144" spans="1:7" hidden="1">
      <c r="A144" s="193" t="s">
        <v>177</v>
      </c>
      <c r="B144" s="194" t="s">
        <v>178</v>
      </c>
      <c r="C144" s="195"/>
      <c r="D144" s="196"/>
      <c r="E144" s="197"/>
      <c r="F144" s="236"/>
      <c r="G144" s="236"/>
    </row>
    <row r="145" spans="1:9" hidden="1">
      <c r="A145" s="193" t="s">
        <v>179</v>
      </c>
      <c r="B145" s="194" t="s">
        <v>180</v>
      </c>
      <c r="C145" s="195"/>
      <c r="D145" s="196"/>
      <c r="E145" s="197"/>
      <c r="F145" s="236"/>
      <c r="G145" s="236"/>
    </row>
    <row r="146" spans="1:9" hidden="1">
      <c r="A146" s="144"/>
      <c r="B146" s="7"/>
      <c r="C146" s="7"/>
      <c r="D146" s="7"/>
      <c r="E146" s="165"/>
      <c r="F146" s="232"/>
    </row>
    <row r="147" spans="1:9">
      <c r="A147" s="144"/>
      <c r="B147" s="7"/>
      <c r="C147" s="7"/>
      <c r="D147" s="21" t="s">
        <v>22</v>
      </c>
      <c r="E147" s="165"/>
      <c r="F147" s="232"/>
    </row>
    <row r="148" spans="1:9">
      <c r="A148" s="59" t="s">
        <v>181</v>
      </c>
      <c r="B148" s="5"/>
      <c r="C148" s="18"/>
      <c r="D148" s="99"/>
      <c r="E148" s="166"/>
      <c r="F148" s="163"/>
      <c r="G148" s="241"/>
    </row>
    <row r="149" spans="1:9">
      <c r="A149" s="173" t="s">
        <v>1</v>
      </c>
      <c r="B149" s="57" t="s">
        <v>182</v>
      </c>
      <c r="C149" s="58" t="s">
        <v>3</v>
      </c>
      <c r="D149" s="100" t="s">
        <v>4</v>
      </c>
      <c r="E149" s="164" t="s">
        <v>5</v>
      </c>
      <c r="F149" s="229"/>
      <c r="G149" s="247" t="s">
        <v>6</v>
      </c>
      <c r="H149" s="117" t="s">
        <v>183</v>
      </c>
      <c r="I149" s="18" t="s">
        <v>184</v>
      </c>
    </row>
    <row r="150" spans="1:9">
      <c r="A150" s="200" t="s">
        <v>185</v>
      </c>
      <c r="B150" s="69" t="s">
        <v>186</v>
      </c>
      <c r="C150" s="68">
        <v>668</v>
      </c>
      <c r="D150" s="126">
        <v>701</v>
      </c>
      <c r="E150" s="165">
        <v>743</v>
      </c>
      <c r="F150" s="242">
        <f t="shared" ref="F150:F154" si="32">E150*1.12</f>
        <v>832.16000000000008</v>
      </c>
      <c r="G150" s="248">
        <f t="shared" ref="G150:G154" si="33">ROUND(F150,0)</f>
        <v>832</v>
      </c>
      <c r="H150" s="118" t="s">
        <v>187</v>
      </c>
      <c r="I150" s="10" t="s">
        <v>188</v>
      </c>
    </row>
    <row r="151" spans="1:9">
      <c r="A151" s="200" t="s">
        <v>189</v>
      </c>
      <c r="B151" s="69" t="s">
        <v>190</v>
      </c>
      <c r="C151" s="68">
        <v>668</v>
      </c>
      <c r="D151" s="126">
        <v>701</v>
      </c>
      <c r="E151" s="165">
        <v>743</v>
      </c>
      <c r="F151" s="242">
        <f t="shared" si="32"/>
        <v>832.16000000000008</v>
      </c>
      <c r="G151" s="248">
        <f t="shared" si="33"/>
        <v>832</v>
      </c>
      <c r="H151" s="118" t="s">
        <v>191</v>
      </c>
      <c r="I151" s="10" t="s">
        <v>192</v>
      </c>
    </row>
    <row r="152" spans="1:9">
      <c r="A152" s="200" t="s">
        <v>193</v>
      </c>
      <c r="B152" s="69" t="s">
        <v>194</v>
      </c>
      <c r="C152" s="68">
        <v>819</v>
      </c>
      <c r="D152" s="126">
        <v>860</v>
      </c>
      <c r="E152" s="165">
        <v>912</v>
      </c>
      <c r="F152" s="242">
        <f t="shared" si="32"/>
        <v>1021.44</v>
      </c>
      <c r="G152" s="248">
        <f t="shared" si="33"/>
        <v>1021</v>
      </c>
      <c r="H152" s="118" t="s">
        <v>195</v>
      </c>
      <c r="I152" s="10" t="s">
        <v>196</v>
      </c>
    </row>
    <row r="153" spans="1:9">
      <c r="A153" s="200" t="s">
        <v>197</v>
      </c>
      <c r="B153" s="69" t="s">
        <v>198</v>
      </c>
      <c r="C153" s="68">
        <v>922</v>
      </c>
      <c r="D153" s="126">
        <v>968</v>
      </c>
      <c r="E153" s="165">
        <v>1026</v>
      </c>
      <c r="F153" s="242">
        <f t="shared" si="32"/>
        <v>1149.1200000000001</v>
      </c>
      <c r="G153" s="248">
        <f t="shared" si="33"/>
        <v>1149</v>
      </c>
      <c r="H153" s="118" t="s">
        <v>199</v>
      </c>
      <c r="I153" s="10" t="s">
        <v>200</v>
      </c>
    </row>
    <row r="154" spans="1:9">
      <c r="A154" s="200" t="s">
        <v>201</v>
      </c>
      <c r="B154" s="69" t="s">
        <v>202</v>
      </c>
      <c r="C154" s="68">
        <v>1148</v>
      </c>
      <c r="D154" s="126">
        <v>1205</v>
      </c>
      <c r="E154" s="165">
        <v>1277</v>
      </c>
      <c r="F154" s="242">
        <f t="shared" si="32"/>
        <v>1430.2400000000002</v>
      </c>
      <c r="G154" s="248">
        <f t="shared" si="33"/>
        <v>1430</v>
      </c>
      <c r="H154" s="118" t="s">
        <v>203</v>
      </c>
      <c r="I154" s="10" t="s">
        <v>204</v>
      </c>
    </row>
    <row r="155" spans="1:9">
      <c r="A155" s="97"/>
      <c r="B155"/>
      <c r="C155"/>
      <c r="D155" s="101" t="s">
        <v>22</v>
      </c>
      <c r="E155" s="165"/>
      <c r="F155" s="231"/>
      <c r="G155" s="231"/>
      <c r="H155" s="118"/>
      <c r="I155" s="10"/>
    </row>
    <row r="156" spans="1:9">
      <c r="A156" s="60" t="s">
        <v>205</v>
      </c>
      <c r="B156" s="56"/>
      <c r="C156" s="56"/>
      <c r="D156" s="99"/>
      <c r="E156" s="166"/>
      <c r="F156" s="237"/>
      <c r="G156" s="251"/>
      <c r="H156" s="119" t="s">
        <v>206</v>
      </c>
      <c r="I156" s="5"/>
    </row>
    <row r="157" spans="1:9">
      <c r="A157" s="175" t="s">
        <v>1</v>
      </c>
      <c r="B157" s="61" t="s">
        <v>182</v>
      </c>
      <c r="C157" s="61" t="s">
        <v>3</v>
      </c>
      <c r="D157" s="100" t="s">
        <v>4</v>
      </c>
      <c r="E157" s="164" t="s">
        <v>5</v>
      </c>
      <c r="F157" s="229"/>
      <c r="G157" s="247" t="s">
        <v>6</v>
      </c>
      <c r="H157" s="117" t="s">
        <v>183</v>
      </c>
      <c r="I157" s="18" t="s">
        <v>184</v>
      </c>
    </row>
    <row r="158" spans="1:9">
      <c r="A158" s="200" t="s">
        <v>207</v>
      </c>
      <c r="B158" s="69" t="s">
        <v>208</v>
      </c>
      <c r="C158" s="68">
        <v>646</v>
      </c>
      <c r="D158" s="126">
        <v>678</v>
      </c>
      <c r="E158" s="165">
        <v>719</v>
      </c>
      <c r="F158" s="242">
        <f t="shared" ref="F158:F162" si="34">E158*1.12</f>
        <v>805.28000000000009</v>
      </c>
      <c r="G158" s="248">
        <f t="shared" ref="G158:G162" si="35">ROUND(F158,0)</f>
        <v>805</v>
      </c>
      <c r="H158" s="29" t="s">
        <v>209</v>
      </c>
      <c r="I158" s="10" t="s">
        <v>210</v>
      </c>
    </row>
    <row r="159" spans="1:9">
      <c r="A159" s="200" t="s">
        <v>211</v>
      </c>
      <c r="B159" s="69" t="s">
        <v>212</v>
      </c>
      <c r="C159" s="68">
        <v>646</v>
      </c>
      <c r="D159" s="126">
        <v>678</v>
      </c>
      <c r="E159" s="165">
        <v>719</v>
      </c>
      <c r="F159" s="242">
        <f t="shared" si="34"/>
        <v>805.28000000000009</v>
      </c>
      <c r="G159" s="248">
        <f t="shared" si="35"/>
        <v>805</v>
      </c>
      <c r="H159" s="29" t="s">
        <v>213</v>
      </c>
      <c r="I159" s="10" t="s">
        <v>214</v>
      </c>
    </row>
    <row r="160" spans="1:9">
      <c r="A160" s="200" t="s">
        <v>215</v>
      </c>
      <c r="B160" s="69" t="s">
        <v>216</v>
      </c>
      <c r="C160" s="68">
        <v>771</v>
      </c>
      <c r="D160" s="126">
        <v>810</v>
      </c>
      <c r="E160" s="165">
        <v>859</v>
      </c>
      <c r="F160" s="242">
        <f t="shared" si="34"/>
        <v>962.08</v>
      </c>
      <c r="G160" s="248">
        <f t="shared" si="35"/>
        <v>962</v>
      </c>
      <c r="H160" s="118" t="s">
        <v>217</v>
      </c>
      <c r="I160" s="10" t="s">
        <v>218</v>
      </c>
    </row>
    <row r="161" spans="1:9">
      <c r="A161" s="200" t="s">
        <v>219</v>
      </c>
      <c r="B161" s="69" t="s">
        <v>220</v>
      </c>
      <c r="C161" s="68">
        <v>863</v>
      </c>
      <c r="D161" s="126">
        <v>906</v>
      </c>
      <c r="E161" s="165">
        <v>960</v>
      </c>
      <c r="F161" s="242">
        <f t="shared" si="34"/>
        <v>1075.2</v>
      </c>
      <c r="G161" s="248">
        <f t="shared" si="35"/>
        <v>1075</v>
      </c>
      <c r="H161" s="118" t="s">
        <v>221</v>
      </c>
      <c r="I161" s="10" t="s">
        <v>222</v>
      </c>
    </row>
    <row r="162" spans="1:9">
      <c r="A162" s="200" t="s">
        <v>223</v>
      </c>
      <c r="B162" s="69" t="s">
        <v>224</v>
      </c>
      <c r="C162" s="68">
        <v>1071</v>
      </c>
      <c r="D162" s="126">
        <v>1125</v>
      </c>
      <c r="E162" s="165">
        <v>1193</v>
      </c>
      <c r="F162" s="242">
        <f t="shared" si="34"/>
        <v>1336.16</v>
      </c>
      <c r="G162" s="248">
        <f t="shared" si="35"/>
        <v>1336</v>
      </c>
      <c r="H162" s="24" t="s">
        <v>225</v>
      </c>
      <c r="I162" s="10" t="s">
        <v>226</v>
      </c>
    </row>
    <row r="163" spans="1:9">
      <c r="A163" s="97"/>
      <c r="B163"/>
      <c r="C163"/>
      <c r="D163" s="101" t="s">
        <v>22</v>
      </c>
      <c r="E163" s="165"/>
      <c r="F163" s="231"/>
      <c r="G163" s="231"/>
      <c r="H163" s="120"/>
      <c r="I163" s="4"/>
    </row>
    <row r="164" spans="1:9">
      <c r="A164" s="59" t="s">
        <v>227</v>
      </c>
      <c r="B164" s="5"/>
      <c r="C164" s="18"/>
      <c r="D164" s="99"/>
      <c r="E164" s="166"/>
      <c r="F164" s="237"/>
      <c r="G164" s="251"/>
      <c r="H164" s="119" t="s">
        <v>228</v>
      </c>
      <c r="I164" s="5"/>
    </row>
    <row r="165" spans="1:9">
      <c r="A165" s="176" t="s">
        <v>1</v>
      </c>
      <c r="B165" s="58" t="s">
        <v>182</v>
      </c>
      <c r="C165" s="58" t="s">
        <v>3</v>
      </c>
      <c r="D165" s="100" t="s">
        <v>4</v>
      </c>
      <c r="E165" s="164" t="s">
        <v>5</v>
      </c>
      <c r="F165" s="229"/>
      <c r="G165" s="247" t="s">
        <v>6</v>
      </c>
      <c r="H165" s="117" t="s">
        <v>183</v>
      </c>
      <c r="I165" s="5" t="s">
        <v>2</v>
      </c>
    </row>
    <row r="166" spans="1:9">
      <c r="A166" s="200" t="s">
        <v>229</v>
      </c>
      <c r="B166" s="69" t="s">
        <v>230</v>
      </c>
      <c r="C166" s="68">
        <v>586</v>
      </c>
      <c r="D166" s="126">
        <v>615</v>
      </c>
      <c r="E166" s="165">
        <v>652</v>
      </c>
      <c r="F166" s="242">
        <f t="shared" ref="F166:F170" si="36">E166*1.12</f>
        <v>730.24000000000012</v>
      </c>
      <c r="G166" s="248">
        <f t="shared" ref="G166:G170" si="37">ROUND(F166,0)</f>
        <v>730</v>
      </c>
      <c r="H166" s="24" t="s">
        <v>231</v>
      </c>
      <c r="I166" s="10" t="s">
        <v>232</v>
      </c>
    </row>
    <row r="167" spans="1:9">
      <c r="A167" s="200" t="s">
        <v>233</v>
      </c>
      <c r="B167" s="69" t="s">
        <v>234</v>
      </c>
      <c r="C167" s="68">
        <v>586</v>
      </c>
      <c r="D167" s="126">
        <v>615</v>
      </c>
      <c r="E167" s="165">
        <v>652</v>
      </c>
      <c r="F167" s="242">
        <f t="shared" si="36"/>
        <v>730.24000000000012</v>
      </c>
      <c r="G167" s="248">
        <f t="shared" si="37"/>
        <v>730</v>
      </c>
      <c r="H167" s="24" t="s">
        <v>235</v>
      </c>
      <c r="I167" s="10" t="s">
        <v>236</v>
      </c>
    </row>
    <row r="168" spans="1:9">
      <c r="A168" s="200" t="s">
        <v>237</v>
      </c>
      <c r="B168" s="69" t="s">
        <v>238</v>
      </c>
      <c r="C168" s="68">
        <v>725</v>
      </c>
      <c r="D168" s="126">
        <v>761</v>
      </c>
      <c r="E168" s="165">
        <v>807</v>
      </c>
      <c r="F168" s="242">
        <f t="shared" si="36"/>
        <v>903.84</v>
      </c>
      <c r="G168" s="248">
        <f t="shared" si="37"/>
        <v>904</v>
      </c>
      <c r="H168" s="118" t="s">
        <v>239</v>
      </c>
      <c r="I168" s="10" t="s">
        <v>240</v>
      </c>
    </row>
    <row r="169" spans="1:9">
      <c r="A169" s="200" t="s">
        <v>241</v>
      </c>
      <c r="B169" s="69" t="s">
        <v>242</v>
      </c>
      <c r="C169" s="68">
        <v>848</v>
      </c>
      <c r="D169" s="126">
        <v>890</v>
      </c>
      <c r="E169" s="165">
        <v>943</v>
      </c>
      <c r="F169" s="242">
        <f t="shared" si="36"/>
        <v>1056.1600000000001</v>
      </c>
      <c r="G169" s="248">
        <f t="shared" si="37"/>
        <v>1056</v>
      </c>
      <c r="H169" s="118" t="s">
        <v>243</v>
      </c>
      <c r="I169" s="10" t="s">
        <v>244</v>
      </c>
    </row>
    <row r="170" spans="1:9">
      <c r="A170" s="200" t="s">
        <v>245</v>
      </c>
      <c r="B170" s="69" t="s">
        <v>246</v>
      </c>
      <c r="C170" s="68">
        <v>1054</v>
      </c>
      <c r="D170" s="126">
        <v>1107</v>
      </c>
      <c r="E170" s="165">
        <v>1173</v>
      </c>
      <c r="F170" s="242">
        <f t="shared" si="36"/>
        <v>1313.7600000000002</v>
      </c>
      <c r="G170" s="248">
        <f t="shared" si="37"/>
        <v>1314</v>
      </c>
      <c r="H170" s="118" t="s">
        <v>247</v>
      </c>
      <c r="I170" s="10" t="s">
        <v>248</v>
      </c>
    </row>
    <row r="171" spans="1:9">
      <c r="A171" s="97"/>
      <c r="B171"/>
      <c r="C171"/>
      <c r="D171" s="101" t="s">
        <v>22</v>
      </c>
      <c r="E171" s="165"/>
      <c r="F171" s="231"/>
      <c r="G171" s="231"/>
      <c r="H171" s="120"/>
      <c r="I171" s="4"/>
    </row>
    <row r="172" spans="1:9">
      <c r="A172" s="59" t="s">
        <v>249</v>
      </c>
      <c r="B172" s="5"/>
      <c r="C172" s="18"/>
      <c r="D172" s="99"/>
      <c r="E172" s="166"/>
      <c r="F172" s="237"/>
      <c r="G172" s="251"/>
      <c r="H172" s="119" t="s">
        <v>250</v>
      </c>
      <c r="I172" s="5"/>
    </row>
    <row r="173" spans="1:9">
      <c r="A173" s="176" t="s">
        <v>1</v>
      </c>
      <c r="B173" s="58" t="s">
        <v>182</v>
      </c>
      <c r="C173" s="58" t="s">
        <v>3</v>
      </c>
      <c r="D173" s="100" t="s">
        <v>4</v>
      </c>
      <c r="E173" s="164" t="s">
        <v>5</v>
      </c>
      <c r="F173" s="229"/>
      <c r="G173" s="247" t="s">
        <v>6</v>
      </c>
      <c r="H173" s="117" t="s">
        <v>183</v>
      </c>
      <c r="I173" s="5" t="s">
        <v>2</v>
      </c>
    </row>
    <row r="174" spans="1:9">
      <c r="A174" s="200" t="s">
        <v>251</v>
      </c>
      <c r="B174" s="69" t="s">
        <v>252</v>
      </c>
      <c r="C174" s="68">
        <v>607</v>
      </c>
      <c r="D174" s="126">
        <v>637</v>
      </c>
      <c r="E174" s="165">
        <v>675</v>
      </c>
      <c r="F174" s="242">
        <f t="shared" ref="F174:F178" si="38">E174*1.12</f>
        <v>756.00000000000011</v>
      </c>
      <c r="G174" s="248">
        <f t="shared" ref="G174:G178" si="39">ROUND(F174,0)</f>
        <v>756</v>
      </c>
      <c r="H174" s="24" t="s">
        <v>253</v>
      </c>
      <c r="I174" s="10" t="s">
        <v>254</v>
      </c>
    </row>
    <row r="175" spans="1:9">
      <c r="A175" s="200" t="s">
        <v>255</v>
      </c>
      <c r="B175" s="69" t="s">
        <v>256</v>
      </c>
      <c r="C175" s="68">
        <v>607</v>
      </c>
      <c r="D175" s="126">
        <v>637</v>
      </c>
      <c r="E175" s="165">
        <v>675</v>
      </c>
      <c r="F175" s="242">
        <f t="shared" si="38"/>
        <v>756.00000000000011</v>
      </c>
      <c r="G175" s="248">
        <f t="shared" si="39"/>
        <v>756</v>
      </c>
      <c r="H175" s="24" t="s">
        <v>257</v>
      </c>
      <c r="I175" s="10" t="s">
        <v>258</v>
      </c>
    </row>
    <row r="176" spans="1:9">
      <c r="A176" s="200" t="s">
        <v>259</v>
      </c>
      <c r="B176" s="69" t="s">
        <v>260</v>
      </c>
      <c r="C176" s="68">
        <v>731</v>
      </c>
      <c r="D176" s="126">
        <v>768</v>
      </c>
      <c r="E176" s="165">
        <v>814</v>
      </c>
      <c r="F176" s="242">
        <f t="shared" si="38"/>
        <v>911.68000000000006</v>
      </c>
      <c r="G176" s="248">
        <f t="shared" si="39"/>
        <v>912</v>
      </c>
      <c r="H176" s="118" t="s">
        <v>261</v>
      </c>
      <c r="I176" s="10" t="s">
        <v>262</v>
      </c>
    </row>
    <row r="177" spans="1:10">
      <c r="A177" s="200" t="s">
        <v>263</v>
      </c>
      <c r="B177" s="69" t="s">
        <v>264</v>
      </c>
      <c r="C177" s="68">
        <v>798</v>
      </c>
      <c r="D177" s="126">
        <v>838</v>
      </c>
      <c r="E177" s="165">
        <v>888</v>
      </c>
      <c r="F177" s="242">
        <f t="shared" si="38"/>
        <v>994.56000000000006</v>
      </c>
      <c r="G177" s="248">
        <f t="shared" si="39"/>
        <v>995</v>
      </c>
      <c r="H177" s="118" t="s">
        <v>265</v>
      </c>
      <c r="I177" s="10" t="s">
        <v>266</v>
      </c>
    </row>
    <row r="178" spans="1:10">
      <c r="A178" s="200" t="s">
        <v>267</v>
      </c>
      <c r="B178" s="69" t="s">
        <v>268</v>
      </c>
      <c r="C178" s="68">
        <v>1109</v>
      </c>
      <c r="D178" s="126">
        <v>1164</v>
      </c>
      <c r="E178" s="165">
        <v>1234</v>
      </c>
      <c r="F178" s="242">
        <f t="shared" si="38"/>
        <v>1382.0800000000002</v>
      </c>
      <c r="G178" s="248">
        <f t="shared" si="39"/>
        <v>1382</v>
      </c>
      <c r="H178" s="118" t="s">
        <v>269</v>
      </c>
      <c r="I178" s="10" t="s">
        <v>270</v>
      </c>
    </row>
    <row r="179" spans="1:10">
      <c r="A179" s="97"/>
      <c r="B179"/>
      <c r="C179"/>
      <c r="D179" s="101" t="s">
        <v>22</v>
      </c>
      <c r="E179" s="165"/>
      <c r="F179" s="231"/>
      <c r="G179" s="231"/>
      <c r="H179" s="120"/>
      <c r="I179" s="4"/>
    </row>
    <row r="180" spans="1:10">
      <c r="A180" s="62" t="s">
        <v>271</v>
      </c>
      <c r="B180" s="63"/>
      <c r="C180" s="64"/>
      <c r="D180" s="99"/>
      <c r="E180" s="166"/>
      <c r="F180" s="237"/>
      <c r="G180" s="251"/>
      <c r="H180" s="119" t="s">
        <v>272</v>
      </c>
      <c r="I180" s="5"/>
    </row>
    <row r="181" spans="1:10">
      <c r="A181" s="173" t="s">
        <v>1</v>
      </c>
      <c r="B181" s="57" t="s">
        <v>182</v>
      </c>
      <c r="C181" s="58" t="s">
        <v>3</v>
      </c>
      <c r="D181" s="100" t="s">
        <v>4</v>
      </c>
      <c r="E181" s="164" t="s">
        <v>5</v>
      </c>
      <c r="F181" s="229"/>
      <c r="G181" s="247" t="s">
        <v>6</v>
      </c>
      <c r="H181" s="117" t="s">
        <v>183</v>
      </c>
      <c r="I181" s="5" t="s">
        <v>2</v>
      </c>
    </row>
    <row r="182" spans="1:10">
      <c r="A182" s="200" t="s">
        <v>273</v>
      </c>
      <c r="B182" s="69" t="s">
        <v>274</v>
      </c>
      <c r="C182" s="68">
        <v>524</v>
      </c>
      <c r="D182" s="126">
        <v>550</v>
      </c>
      <c r="E182" s="165">
        <v>583</v>
      </c>
      <c r="F182" s="242">
        <f t="shared" ref="F182:F186" si="40">E182*1.12</f>
        <v>652.96</v>
      </c>
      <c r="G182" s="248">
        <f t="shared" ref="G182:G186" si="41">ROUND(F182,0)</f>
        <v>653</v>
      </c>
      <c r="H182" s="118" t="s">
        <v>275</v>
      </c>
      <c r="I182" s="10" t="s">
        <v>276</v>
      </c>
    </row>
    <row r="183" spans="1:10">
      <c r="A183" s="200" t="s">
        <v>277</v>
      </c>
      <c r="B183" s="69" t="s">
        <v>278</v>
      </c>
      <c r="C183" s="68">
        <v>524</v>
      </c>
      <c r="D183" s="126">
        <v>550</v>
      </c>
      <c r="E183" s="165">
        <v>583</v>
      </c>
      <c r="F183" s="242">
        <f t="shared" si="40"/>
        <v>652.96</v>
      </c>
      <c r="G183" s="248">
        <f t="shared" si="41"/>
        <v>653</v>
      </c>
      <c r="H183" s="118" t="s">
        <v>279</v>
      </c>
      <c r="I183" s="10" t="s">
        <v>280</v>
      </c>
    </row>
    <row r="184" spans="1:10">
      <c r="A184" s="200" t="s">
        <v>281</v>
      </c>
      <c r="B184" s="69" t="s">
        <v>282</v>
      </c>
      <c r="C184" s="68">
        <v>693</v>
      </c>
      <c r="D184" s="126">
        <v>728</v>
      </c>
      <c r="E184" s="165">
        <v>772</v>
      </c>
      <c r="F184" s="242">
        <f t="shared" si="40"/>
        <v>864.6400000000001</v>
      </c>
      <c r="G184" s="248">
        <f t="shared" si="41"/>
        <v>865</v>
      </c>
      <c r="H184" s="118" t="s">
        <v>283</v>
      </c>
      <c r="I184" s="10" t="s">
        <v>284</v>
      </c>
    </row>
    <row r="185" spans="1:10">
      <c r="A185" s="200" t="s">
        <v>285</v>
      </c>
      <c r="B185" s="69" t="s">
        <v>286</v>
      </c>
      <c r="C185" s="68">
        <v>733</v>
      </c>
      <c r="D185" s="126">
        <v>770</v>
      </c>
      <c r="E185" s="165">
        <v>816</v>
      </c>
      <c r="F185" s="242">
        <f t="shared" si="40"/>
        <v>913.92000000000007</v>
      </c>
      <c r="G185" s="248">
        <f t="shared" si="41"/>
        <v>914</v>
      </c>
      <c r="H185" s="24" t="s">
        <v>287</v>
      </c>
      <c r="I185" s="10" t="s">
        <v>288</v>
      </c>
    </row>
    <row r="186" spans="1:10">
      <c r="A186" s="200" t="s">
        <v>289</v>
      </c>
      <c r="B186" s="69" t="s">
        <v>290</v>
      </c>
      <c r="C186" s="68">
        <v>1090</v>
      </c>
      <c r="D186" s="126">
        <v>1145</v>
      </c>
      <c r="E186" s="165">
        <v>1214</v>
      </c>
      <c r="F186" s="242">
        <f t="shared" si="40"/>
        <v>1359.68</v>
      </c>
      <c r="G186" s="248">
        <f t="shared" si="41"/>
        <v>1360</v>
      </c>
      <c r="H186" s="24" t="s">
        <v>291</v>
      </c>
      <c r="I186" s="10" t="s">
        <v>292</v>
      </c>
    </row>
    <row r="187" spans="1:10">
      <c r="A187" s="97"/>
      <c r="B187"/>
      <c r="C187"/>
      <c r="D187" s="101" t="s">
        <v>22</v>
      </c>
      <c r="E187" s="165"/>
      <c r="F187" s="231"/>
      <c r="G187" s="231"/>
      <c r="H187" s="120"/>
      <c r="I187" s="4"/>
    </row>
    <row r="188" spans="1:10">
      <c r="A188" s="62" t="s">
        <v>293</v>
      </c>
      <c r="B188" s="63"/>
      <c r="C188" s="64"/>
      <c r="D188" s="99"/>
      <c r="E188" s="166"/>
      <c r="F188" s="237"/>
      <c r="G188" s="251"/>
      <c r="H188" s="119" t="s">
        <v>294</v>
      </c>
      <c r="I188" s="5"/>
    </row>
    <row r="189" spans="1:10">
      <c r="A189" s="173" t="s">
        <v>1</v>
      </c>
      <c r="B189" s="57" t="s">
        <v>182</v>
      </c>
      <c r="C189" s="58" t="s">
        <v>3</v>
      </c>
      <c r="D189" s="100" t="s">
        <v>4</v>
      </c>
      <c r="E189" s="164" t="s">
        <v>5</v>
      </c>
      <c r="F189" s="229"/>
      <c r="G189" s="247" t="s">
        <v>6</v>
      </c>
      <c r="H189" s="117" t="s">
        <v>183</v>
      </c>
      <c r="I189" s="5" t="s">
        <v>2</v>
      </c>
      <c r="J189">
        <v>0.36</v>
      </c>
    </row>
    <row r="190" spans="1:10">
      <c r="A190" s="200" t="s">
        <v>295</v>
      </c>
      <c r="B190" s="69" t="s">
        <v>296</v>
      </c>
      <c r="C190" s="68">
        <v>541</v>
      </c>
      <c r="D190" s="126">
        <v>568</v>
      </c>
      <c r="E190" s="165">
        <v>602</v>
      </c>
      <c r="F190" s="242">
        <f t="shared" ref="F190:F194" si="42">E190*1.12</f>
        <v>674.24</v>
      </c>
      <c r="G190" s="248">
        <f t="shared" ref="G190:G194" si="43">ROUND(F190,0)</f>
        <v>674</v>
      </c>
      <c r="H190" s="118" t="s">
        <v>297</v>
      </c>
      <c r="I190" s="10" t="s">
        <v>298</v>
      </c>
    </row>
    <row r="191" spans="1:10">
      <c r="A191" s="200" t="s">
        <v>299</v>
      </c>
      <c r="B191" s="69" t="s">
        <v>300</v>
      </c>
      <c r="C191" s="68">
        <v>541</v>
      </c>
      <c r="D191" s="126">
        <v>568</v>
      </c>
      <c r="E191" s="165">
        <v>602</v>
      </c>
      <c r="F191" s="242">
        <f t="shared" si="42"/>
        <v>674.24</v>
      </c>
      <c r="G191" s="248">
        <f t="shared" si="43"/>
        <v>674</v>
      </c>
      <c r="H191" s="118" t="s">
        <v>301</v>
      </c>
      <c r="I191" s="10" t="s">
        <v>302</v>
      </c>
    </row>
    <row r="192" spans="1:10">
      <c r="A192" s="200" t="s">
        <v>303</v>
      </c>
      <c r="B192" s="69" t="s">
        <v>304</v>
      </c>
      <c r="C192" s="68">
        <v>697</v>
      </c>
      <c r="D192" s="126">
        <v>732</v>
      </c>
      <c r="E192" s="165">
        <v>776</v>
      </c>
      <c r="F192" s="242">
        <f t="shared" si="42"/>
        <v>869.12000000000012</v>
      </c>
      <c r="G192" s="248">
        <f t="shared" si="43"/>
        <v>869</v>
      </c>
      <c r="H192" s="24" t="s">
        <v>305</v>
      </c>
      <c r="I192" s="10" t="s">
        <v>306</v>
      </c>
    </row>
    <row r="193" spans="1:11">
      <c r="A193" s="200" t="s">
        <v>307</v>
      </c>
      <c r="B193" s="69" t="s">
        <v>308</v>
      </c>
      <c r="C193" s="68">
        <v>730</v>
      </c>
      <c r="D193" s="126">
        <v>767</v>
      </c>
      <c r="E193" s="165">
        <v>813</v>
      </c>
      <c r="F193" s="242">
        <f t="shared" si="42"/>
        <v>910.56000000000006</v>
      </c>
      <c r="G193" s="248">
        <f t="shared" si="43"/>
        <v>911</v>
      </c>
      <c r="H193" s="24" t="s">
        <v>309</v>
      </c>
      <c r="I193" s="10" t="s">
        <v>310</v>
      </c>
      <c r="J193" s="67" t="s">
        <v>311</v>
      </c>
      <c r="K193">
        <v>213</v>
      </c>
    </row>
    <row r="194" spans="1:11">
      <c r="A194" s="200" t="s">
        <v>312</v>
      </c>
      <c r="B194" s="69" t="s">
        <v>313</v>
      </c>
      <c r="C194" s="68">
        <v>1001</v>
      </c>
      <c r="D194" s="126">
        <v>1051</v>
      </c>
      <c r="E194" s="165">
        <v>1114</v>
      </c>
      <c r="F194" s="242">
        <f t="shared" si="42"/>
        <v>1247.68</v>
      </c>
      <c r="G194" s="248">
        <f t="shared" si="43"/>
        <v>1248</v>
      </c>
      <c r="H194" s="24" t="s">
        <v>314</v>
      </c>
      <c r="I194" s="10" t="s">
        <v>315</v>
      </c>
      <c r="J194" s="67">
        <f t="shared" ref="J194:J227" si="44">E194*$J$189</f>
        <v>401.03999999999996</v>
      </c>
    </row>
    <row r="195" spans="1:11">
      <c r="A195" s="97"/>
      <c r="B195"/>
      <c r="C195"/>
      <c r="D195" s="101" t="s">
        <v>22</v>
      </c>
      <c r="E195" s="165"/>
      <c r="F195" s="231"/>
      <c r="G195" s="231"/>
      <c r="H195" s="120"/>
      <c r="I195" s="4"/>
      <c r="J195" s="67">
        <f t="shared" si="44"/>
        <v>0</v>
      </c>
    </row>
    <row r="196" spans="1:11">
      <c r="A196" s="62" t="s">
        <v>316</v>
      </c>
      <c r="B196" s="63"/>
      <c r="C196" s="64"/>
      <c r="D196" s="99"/>
      <c r="E196" s="166"/>
      <c r="F196" s="237"/>
      <c r="G196" s="251"/>
      <c r="H196" s="119" t="s">
        <v>317</v>
      </c>
      <c r="I196" s="5"/>
      <c r="J196" s="67">
        <f t="shared" si="44"/>
        <v>0</v>
      </c>
    </row>
    <row r="197" spans="1:11">
      <c r="A197" s="176" t="s">
        <v>1</v>
      </c>
      <c r="B197" s="58" t="s">
        <v>182</v>
      </c>
      <c r="C197" s="58" t="s">
        <v>3</v>
      </c>
      <c r="D197" s="100" t="s">
        <v>4</v>
      </c>
      <c r="E197" s="164" t="s">
        <v>5</v>
      </c>
      <c r="F197" s="229"/>
      <c r="G197" s="247" t="s">
        <v>6</v>
      </c>
      <c r="H197" s="117" t="s">
        <v>183</v>
      </c>
      <c r="I197" s="5" t="s">
        <v>2</v>
      </c>
      <c r="J197" s="67" t="e">
        <f t="shared" si="44"/>
        <v>#VALUE!</v>
      </c>
    </row>
    <row r="198" spans="1:11">
      <c r="A198" s="200" t="s">
        <v>318</v>
      </c>
      <c r="B198" s="69" t="s">
        <v>319</v>
      </c>
      <c r="C198" s="68">
        <v>560</v>
      </c>
      <c r="D198" s="126">
        <v>588</v>
      </c>
      <c r="E198" s="165">
        <v>623</v>
      </c>
      <c r="F198" s="242">
        <f t="shared" ref="F198:F202" si="45">E198*1.12</f>
        <v>697.7600000000001</v>
      </c>
      <c r="G198" s="248">
        <f t="shared" ref="G198:G202" si="46">ROUND(F198,0)</f>
        <v>698</v>
      </c>
      <c r="H198" s="24" t="s">
        <v>320</v>
      </c>
      <c r="I198" s="10" t="s">
        <v>321</v>
      </c>
      <c r="J198" s="67">
        <f t="shared" si="44"/>
        <v>224.28</v>
      </c>
    </row>
    <row r="199" spans="1:11">
      <c r="A199" s="200" t="s">
        <v>322</v>
      </c>
      <c r="B199" s="69" t="s">
        <v>323</v>
      </c>
      <c r="C199" s="68">
        <v>560</v>
      </c>
      <c r="D199" s="126">
        <v>588</v>
      </c>
      <c r="E199" s="165">
        <v>623</v>
      </c>
      <c r="F199" s="242">
        <f t="shared" si="45"/>
        <v>697.7600000000001</v>
      </c>
      <c r="G199" s="248">
        <f t="shared" si="46"/>
        <v>698</v>
      </c>
      <c r="H199" s="24" t="s">
        <v>324</v>
      </c>
      <c r="I199" s="10" t="s">
        <v>325</v>
      </c>
      <c r="J199" s="67">
        <f t="shared" si="44"/>
        <v>224.28</v>
      </c>
    </row>
    <row r="200" spans="1:11">
      <c r="A200" s="200" t="s">
        <v>326</v>
      </c>
      <c r="B200" s="69" t="s">
        <v>327</v>
      </c>
      <c r="C200" s="68">
        <v>659</v>
      </c>
      <c r="D200" s="126">
        <v>692</v>
      </c>
      <c r="E200" s="165">
        <v>734</v>
      </c>
      <c r="F200" s="242">
        <f t="shared" si="45"/>
        <v>822.08</v>
      </c>
      <c r="G200" s="248">
        <f t="shared" si="46"/>
        <v>822</v>
      </c>
      <c r="H200" s="24" t="s">
        <v>328</v>
      </c>
      <c r="I200" s="10" t="s">
        <v>329</v>
      </c>
      <c r="J200" s="67">
        <f t="shared" si="44"/>
        <v>264.24</v>
      </c>
    </row>
    <row r="201" spans="1:11">
      <c r="A201" s="200" t="s">
        <v>330</v>
      </c>
      <c r="B201" s="69" t="s">
        <v>331</v>
      </c>
      <c r="C201" s="68">
        <v>669</v>
      </c>
      <c r="D201" s="126">
        <v>702</v>
      </c>
      <c r="E201" s="165">
        <v>744</v>
      </c>
      <c r="F201" s="242">
        <f t="shared" si="45"/>
        <v>833.28000000000009</v>
      </c>
      <c r="G201" s="248">
        <f t="shared" si="46"/>
        <v>833</v>
      </c>
      <c r="H201" s="24" t="s">
        <v>332</v>
      </c>
      <c r="I201" s="10" t="s">
        <v>333</v>
      </c>
      <c r="J201" s="67">
        <f t="shared" si="44"/>
        <v>267.83999999999997</v>
      </c>
    </row>
    <row r="202" spans="1:11">
      <c r="A202" s="200" t="s">
        <v>334</v>
      </c>
      <c r="B202" s="69" t="s">
        <v>335</v>
      </c>
      <c r="C202" s="68">
        <v>1024</v>
      </c>
      <c r="D202" s="126">
        <v>1075</v>
      </c>
      <c r="E202" s="165">
        <v>1140</v>
      </c>
      <c r="F202" s="242">
        <f t="shared" si="45"/>
        <v>1276.8000000000002</v>
      </c>
      <c r="G202" s="248">
        <f t="shared" si="46"/>
        <v>1277</v>
      </c>
      <c r="H202" s="24" t="s">
        <v>336</v>
      </c>
      <c r="I202" s="10" t="s">
        <v>337</v>
      </c>
      <c r="J202" s="67">
        <f t="shared" si="44"/>
        <v>410.4</v>
      </c>
    </row>
    <row r="203" spans="1:11">
      <c r="A203" s="97"/>
      <c r="B203"/>
      <c r="C203"/>
      <c r="D203" s="101" t="s">
        <v>22</v>
      </c>
      <c r="E203" s="165"/>
      <c r="F203" s="231"/>
      <c r="G203" s="231"/>
      <c r="H203" s="118"/>
      <c r="I203" s="10"/>
      <c r="J203" s="67">
        <f t="shared" si="44"/>
        <v>0</v>
      </c>
    </row>
    <row r="204" spans="1:11">
      <c r="A204" s="62" t="s">
        <v>316</v>
      </c>
      <c r="B204" s="63"/>
      <c r="C204" s="64"/>
      <c r="D204" s="99"/>
      <c r="E204" s="166"/>
      <c r="F204" s="237"/>
      <c r="G204" s="251"/>
      <c r="H204" s="119" t="s">
        <v>338</v>
      </c>
      <c r="I204" s="5"/>
      <c r="J204" s="67">
        <f t="shared" si="44"/>
        <v>0</v>
      </c>
    </row>
    <row r="205" spans="1:11">
      <c r="A205" s="176" t="s">
        <v>1</v>
      </c>
      <c r="B205" s="58" t="s">
        <v>182</v>
      </c>
      <c r="C205" s="58" t="s">
        <v>3</v>
      </c>
      <c r="D205" s="100" t="s">
        <v>4</v>
      </c>
      <c r="E205" s="164" t="s">
        <v>5</v>
      </c>
      <c r="F205" s="229"/>
      <c r="G205" s="247" t="s">
        <v>6</v>
      </c>
      <c r="H205" s="117" t="s">
        <v>183</v>
      </c>
      <c r="I205" s="5" t="s">
        <v>2</v>
      </c>
      <c r="J205" s="67" t="e">
        <f t="shared" si="44"/>
        <v>#VALUE!</v>
      </c>
    </row>
    <row r="206" spans="1:11">
      <c r="A206" s="200" t="s">
        <v>339</v>
      </c>
      <c r="B206" s="69" t="s">
        <v>340</v>
      </c>
      <c r="C206" s="68">
        <v>590</v>
      </c>
      <c r="D206" s="126">
        <v>620</v>
      </c>
      <c r="E206" s="165">
        <v>657</v>
      </c>
      <c r="F206" s="242">
        <f t="shared" ref="F206:F210" si="47">E206*1.12</f>
        <v>735.84</v>
      </c>
      <c r="G206" s="248">
        <f t="shared" ref="G206:G210" si="48">ROUND(F206,0)</f>
        <v>736</v>
      </c>
      <c r="H206" s="24" t="s">
        <v>341</v>
      </c>
      <c r="I206" s="10" t="s">
        <v>342</v>
      </c>
      <c r="J206" s="67">
        <f t="shared" si="44"/>
        <v>236.51999999999998</v>
      </c>
    </row>
    <row r="207" spans="1:11">
      <c r="A207" s="200" t="s">
        <v>343</v>
      </c>
      <c r="B207" s="69" t="s">
        <v>344</v>
      </c>
      <c r="C207" s="68">
        <v>590</v>
      </c>
      <c r="D207" s="126">
        <v>620</v>
      </c>
      <c r="E207" s="165">
        <v>657</v>
      </c>
      <c r="F207" s="242">
        <f t="shared" si="47"/>
        <v>735.84</v>
      </c>
      <c r="G207" s="248">
        <f t="shared" si="48"/>
        <v>736</v>
      </c>
      <c r="H207" s="24" t="s">
        <v>345</v>
      </c>
      <c r="I207" s="10" t="s">
        <v>346</v>
      </c>
      <c r="J207" s="67">
        <f t="shared" si="44"/>
        <v>236.51999999999998</v>
      </c>
    </row>
    <row r="208" spans="1:11">
      <c r="A208" s="200" t="s">
        <v>347</v>
      </c>
      <c r="B208" s="69" t="s">
        <v>348</v>
      </c>
      <c r="C208" s="68">
        <v>669</v>
      </c>
      <c r="D208" s="126">
        <v>702</v>
      </c>
      <c r="E208" s="165">
        <v>744</v>
      </c>
      <c r="F208" s="242">
        <f t="shared" si="47"/>
        <v>833.28000000000009</v>
      </c>
      <c r="G208" s="248">
        <f t="shared" si="48"/>
        <v>833</v>
      </c>
      <c r="H208" s="24" t="s">
        <v>349</v>
      </c>
      <c r="I208" s="10" t="s">
        <v>350</v>
      </c>
      <c r="J208" s="67">
        <f t="shared" si="44"/>
        <v>267.83999999999997</v>
      </c>
    </row>
    <row r="209" spans="1:10">
      <c r="A209" s="200" t="s">
        <v>351</v>
      </c>
      <c r="B209" s="69" t="s">
        <v>352</v>
      </c>
      <c r="C209" s="68">
        <v>751</v>
      </c>
      <c r="D209" s="126">
        <v>789</v>
      </c>
      <c r="E209" s="165">
        <v>836</v>
      </c>
      <c r="F209" s="242">
        <f t="shared" si="47"/>
        <v>936.32</v>
      </c>
      <c r="G209" s="248">
        <f t="shared" si="48"/>
        <v>936</v>
      </c>
      <c r="H209" s="24" t="s">
        <v>353</v>
      </c>
      <c r="I209" s="10" t="s">
        <v>354</v>
      </c>
      <c r="J209" s="67">
        <f t="shared" si="44"/>
        <v>300.95999999999998</v>
      </c>
    </row>
    <row r="210" spans="1:10">
      <c r="A210" s="200" t="s">
        <v>355</v>
      </c>
      <c r="B210" s="69" t="s">
        <v>356</v>
      </c>
      <c r="C210" s="68">
        <v>948</v>
      </c>
      <c r="D210" s="126">
        <v>995</v>
      </c>
      <c r="E210" s="165">
        <v>1055</v>
      </c>
      <c r="F210" s="242">
        <f t="shared" si="47"/>
        <v>1181.6000000000001</v>
      </c>
      <c r="G210" s="248">
        <f t="shared" si="48"/>
        <v>1182</v>
      </c>
      <c r="H210" s="24" t="s">
        <v>357</v>
      </c>
      <c r="I210" s="10" t="s">
        <v>358</v>
      </c>
      <c r="J210" s="67">
        <f t="shared" si="44"/>
        <v>379.8</v>
      </c>
    </row>
    <row r="211" spans="1:10">
      <c r="A211" s="97"/>
      <c r="B211"/>
      <c r="C211"/>
      <c r="D211" s="101" t="s">
        <v>22</v>
      </c>
      <c r="E211" s="165"/>
      <c r="F211" s="231"/>
      <c r="G211" s="231"/>
      <c r="H211" s="120"/>
      <c r="I211" s="4"/>
      <c r="J211" s="67">
        <f t="shared" si="44"/>
        <v>0</v>
      </c>
    </row>
    <row r="212" spans="1:10">
      <c r="A212" s="60" t="s">
        <v>359</v>
      </c>
      <c r="B212" s="65"/>
      <c r="C212" s="66"/>
      <c r="D212" s="99"/>
      <c r="E212" s="166"/>
      <c r="F212" s="237"/>
      <c r="G212" s="251"/>
      <c r="H212" s="119" t="s">
        <v>360</v>
      </c>
      <c r="I212" s="5"/>
      <c r="J212" s="67">
        <f t="shared" si="44"/>
        <v>0</v>
      </c>
    </row>
    <row r="213" spans="1:10">
      <c r="A213" s="173" t="s">
        <v>1</v>
      </c>
      <c r="B213" s="57" t="s">
        <v>182</v>
      </c>
      <c r="C213" s="57" t="s">
        <v>3</v>
      </c>
      <c r="D213" s="100" t="s">
        <v>4</v>
      </c>
      <c r="E213" s="164" t="s">
        <v>5</v>
      </c>
      <c r="F213" s="229"/>
      <c r="G213" s="247" t="s">
        <v>6</v>
      </c>
      <c r="H213" s="117" t="s">
        <v>183</v>
      </c>
      <c r="I213" s="5" t="s">
        <v>2</v>
      </c>
      <c r="J213" s="67" t="e">
        <f t="shared" si="44"/>
        <v>#VALUE!</v>
      </c>
    </row>
    <row r="214" spans="1:10">
      <c r="A214" s="174"/>
      <c r="B214" s="55"/>
      <c r="C214" s="55"/>
      <c r="D214" s="126"/>
      <c r="E214" s="165"/>
      <c r="F214" s="231"/>
      <c r="G214" s="231"/>
      <c r="H214" s="120" t="s">
        <v>361</v>
      </c>
      <c r="I214" s="4" t="s">
        <v>362</v>
      </c>
      <c r="J214" s="67">
        <f t="shared" si="44"/>
        <v>0</v>
      </c>
    </row>
    <row r="215" spans="1:10">
      <c r="A215" s="174"/>
      <c r="B215" s="55"/>
      <c r="C215" s="71"/>
      <c r="D215" s="126"/>
      <c r="E215" s="165"/>
      <c r="F215" s="231"/>
      <c r="G215" s="231"/>
      <c r="H215" s="120" t="s">
        <v>363</v>
      </c>
      <c r="I215" s="4" t="s">
        <v>364</v>
      </c>
      <c r="J215" s="67">
        <f t="shared" si="44"/>
        <v>0</v>
      </c>
    </row>
    <row r="216" spans="1:10">
      <c r="A216" s="200" t="s">
        <v>365</v>
      </c>
      <c r="B216" s="69" t="s">
        <v>366</v>
      </c>
      <c r="C216" s="72">
        <v>614</v>
      </c>
      <c r="D216" s="126">
        <v>645</v>
      </c>
      <c r="E216" s="165">
        <v>684</v>
      </c>
      <c r="F216" s="242">
        <f t="shared" ref="F216:F218" si="49">E216*1.12</f>
        <v>766.08</v>
      </c>
      <c r="G216" s="248">
        <f t="shared" ref="G216:G218" si="50">ROUND(F216,0)</f>
        <v>766</v>
      </c>
      <c r="H216" s="118" t="s">
        <v>367</v>
      </c>
      <c r="I216" s="10" t="s">
        <v>368</v>
      </c>
      <c r="J216" s="67">
        <f t="shared" si="44"/>
        <v>246.23999999999998</v>
      </c>
    </row>
    <row r="217" spans="1:10">
      <c r="A217" s="200" t="s">
        <v>369</v>
      </c>
      <c r="B217" s="69" t="s">
        <v>370</v>
      </c>
      <c r="C217" s="68">
        <v>613</v>
      </c>
      <c r="D217" s="126">
        <v>644</v>
      </c>
      <c r="E217" s="165">
        <v>683</v>
      </c>
      <c r="F217" s="242">
        <f t="shared" si="49"/>
        <v>764.96</v>
      </c>
      <c r="G217" s="248">
        <f t="shared" si="50"/>
        <v>765</v>
      </c>
      <c r="H217" s="118" t="s">
        <v>371</v>
      </c>
      <c r="I217" s="10" t="s">
        <v>372</v>
      </c>
      <c r="J217" s="67">
        <f t="shared" si="44"/>
        <v>245.88</v>
      </c>
    </row>
    <row r="218" spans="1:10">
      <c r="A218" s="200" t="s">
        <v>373</v>
      </c>
      <c r="B218" s="69" t="s">
        <v>374</v>
      </c>
      <c r="C218" s="72">
        <v>968</v>
      </c>
      <c r="D218" s="126">
        <v>1016</v>
      </c>
      <c r="E218" s="165">
        <v>1077</v>
      </c>
      <c r="F218" s="242">
        <f t="shared" si="49"/>
        <v>1206.24</v>
      </c>
      <c r="G218" s="248">
        <f t="shared" si="50"/>
        <v>1206</v>
      </c>
      <c r="H218" s="118" t="s">
        <v>375</v>
      </c>
      <c r="I218" s="10" t="s">
        <v>376</v>
      </c>
      <c r="J218" s="67">
        <f t="shared" si="44"/>
        <v>387.71999999999997</v>
      </c>
    </row>
    <row r="219" spans="1:10">
      <c r="A219" s="97"/>
      <c r="B219"/>
      <c r="C219" s="67"/>
      <c r="D219" s="126"/>
      <c r="E219" s="165"/>
      <c r="F219" s="231"/>
      <c r="G219" s="231"/>
      <c r="H219" s="118"/>
      <c r="I219" s="10"/>
      <c r="J219" s="67">
        <f t="shared" si="44"/>
        <v>0</v>
      </c>
    </row>
    <row r="220" spans="1:10">
      <c r="A220" s="97"/>
      <c r="B220"/>
      <c r="C220"/>
      <c r="D220" s="101" t="s">
        <v>22</v>
      </c>
      <c r="E220" s="165"/>
      <c r="F220" s="231"/>
      <c r="G220" s="231"/>
      <c r="H220" s="120"/>
      <c r="I220" s="4"/>
      <c r="J220" s="67">
        <f t="shared" si="44"/>
        <v>0</v>
      </c>
    </row>
    <row r="221" spans="1:10">
      <c r="A221" s="60" t="s">
        <v>377</v>
      </c>
      <c r="B221" s="65"/>
      <c r="C221" s="66"/>
      <c r="D221" s="99"/>
      <c r="E221" s="166"/>
      <c r="F221" s="237"/>
      <c r="G221" s="251"/>
      <c r="H221" s="119" t="s">
        <v>378</v>
      </c>
      <c r="I221" s="5"/>
      <c r="J221" s="67">
        <f t="shared" si="44"/>
        <v>0</v>
      </c>
    </row>
    <row r="222" spans="1:10">
      <c r="A222" s="173" t="s">
        <v>1</v>
      </c>
      <c r="B222" s="57" t="s">
        <v>182</v>
      </c>
      <c r="C222" s="57" t="s">
        <v>3</v>
      </c>
      <c r="D222" s="100" t="s">
        <v>4</v>
      </c>
      <c r="E222" s="164" t="s">
        <v>5</v>
      </c>
      <c r="F222" s="229"/>
      <c r="G222" s="247" t="s">
        <v>6</v>
      </c>
      <c r="H222" s="117" t="s">
        <v>183</v>
      </c>
      <c r="I222" s="3" t="s">
        <v>2</v>
      </c>
      <c r="J222" s="67" t="e">
        <f t="shared" si="44"/>
        <v>#VALUE!</v>
      </c>
    </row>
    <row r="223" spans="1:10">
      <c r="A223" s="174"/>
      <c r="B223" s="55"/>
      <c r="C223" s="55"/>
      <c r="D223" s="126"/>
      <c r="E223" s="165"/>
      <c r="F223" s="231"/>
      <c r="G223" s="231"/>
      <c r="H223" s="120" t="s">
        <v>379</v>
      </c>
      <c r="I223" s="4" t="s">
        <v>380</v>
      </c>
      <c r="J223" s="67">
        <f t="shared" si="44"/>
        <v>0</v>
      </c>
    </row>
    <row r="224" spans="1:10">
      <c r="A224" s="174"/>
      <c r="B224" s="55"/>
      <c r="C224" s="71"/>
      <c r="D224" s="126"/>
      <c r="E224" s="165"/>
      <c r="F224" s="231"/>
      <c r="G224" s="231"/>
      <c r="H224" s="120" t="s">
        <v>381</v>
      </c>
      <c r="I224" s="4" t="s">
        <v>382</v>
      </c>
      <c r="J224" s="67">
        <f t="shared" si="44"/>
        <v>0</v>
      </c>
    </row>
    <row r="225" spans="1:10">
      <c r="A225" s="200" t="s">
        <v>383</v>
      </c>
      <c r="B225" s="69" t="s">
        <v>384</v>
      </c>
      <c r="C225" s="70">
        <v>646</v>
      </c>
      <c r="D225" s="126">
        <v>678</v>
      </c>
      <c r="E225" s="165">
        <v>719</v>
      </c>
      <c r="F225" s="242">
        <f t="shared" ref="F225:F227" si="51">E225*1.12</f>
        <v>805.28000000000009</v>
      </c>
      <c r="G225" s="248">
        <f t="shared" ref="G225:G227" si="52">ROUND(F225,0)</f>
        <v>805</v>
      </c>
      <c r="H225" s="118" t="s">
        <v>385</v>
      </c>
      <c r="I225" s="10" t="s">
        <v>386</v>
      </c>
      <c r="J225" s="67">
        <f t="shared" si="44"/>
        <v>258.83999999999997</v>
      </c>
    </row>
    <row r="226" spans="1:10">
      <c r="A226" s="200" t="s">
        <v>387</v>
      </c>
      <c r="B226" s="69" t="s">
        <v>388</v>
      </c>
      <c r="C226" s="70">
        <v>705</v>
      </c>
      <c r="D226" s="126">
        <v>740</v>
      </c>
      <c r="E226" s="165">
        <v>784</v>
      </c>
      <c r="F226" s="242">
        <f t="shared" si="51"/>
        <v>878.08</v>
      </c>
      <c r="G226" s="248">
        <f t="shared" si="52"/>
        <v>878</v>
      </c>
      <c r="H226" s="118" t="s">
        <v>389</v>
      </c>
      <c r="I226" s="10" t="s">
        <v>390</v>
      </c>
      <c r="J226" s="67">
        <f t="shared" si="44"/>
        <v>282.24</v>
      </c>
    </row>
    <row r="227" spans="1:10">
      <c r="A227" s="200" t="s">
        <v>391</v>
      </c>
      <c r="B227" s="69" t="s">
        <v>392</v>
      </c>
      <c r="C227" s="70">
        <v>948</v>
      </c>
      <c r="D227" s="126">
        <v>995</v>
      </c>
      <c r="E227" s="165">
        <v>1055</v>
      </c>
      <c r="F227" s="242">
        <f t="shared" si="51"/>
        <v>1181.6000000000001</v>
      </c>
      <c r="G227" s="248">
        <f t="shared" si="52"/>
        <v>1182</v>
      </c>
      <c r="H227" s="24" t="s">
        <v>393</v>
      </c>
      <c r="I227" s="10" t="s">
        <v>394</v>
      </c>
      <c r="J227" s="67">
        <f t="shared" si="44"/>
        <v>379.8</v>
      </c>
    </row>
    <row r="228" spans="1:10">
      <c r="A228" s="97"/>
      <c r="B228"/>
      <c r="C228"/>
      <c r="D228" s="101" t="s">
        <v>22</v>
      </c>
      <c r="E228" s="165"/>
      <c r="F228" s="231"/>
      <c r="G228" s="231"/>
      <c r="H228" s="120"/>
      <c r="I228" s="4"/>
    </row>
    <row r="229" spans="1:10">
      <c r="A229" s="60" t="s">
        <v>395</v>
      </c>
      <c r="B229" s="65"/>
      <c r="C229" s="66"/>
      <c r="D229" s="99"/>
      <c r="E229" s="166"/>
      <c r="F229" s="237"/>
      <c r="G229" s="251"/>
      <c r="H229" s="119" t="s">
        <v>396</v>
      </c>
      <c r="I229" s="5"/>
    </row>
    <row r="230" spans="1:10">
      <c r="A230" s="176" t="s">
        <v>1</v>
      </c>
      <c r="B230" s="58" t="s">
        <v>182</v>
      </c>
      <c r="C230" s="58" t="s">
        <v>3</v>
      </c>
      <c r="D230" s="100" t="s">
        <v>4</v>
      </c>
      <c r="E230" s="164" t="s">
        <v>5</v>
      </c>
      <c r="F230" s="229"/>
      <c r="G230" s="247" t="s">
        <v>6</v>
      </c>
      <c r="H230" s="117" t="s">
        <v>183</v>
      </c>
      <c r="I230" s="5" t="s">
        <v>2</v>
      </c>
    </row>
    <row r="231" spans="1:10">
      <c r="A231" s="200" t="s">
        <v>397</v>
      </c>
      <c r="B231" s="69" t="s">
        <v>398</v>
      </c>
      <c r="C231" s="68">
        <v>762</v>
      </c>
      <c r="D231" s="126">
        <v>800</v>
      </c>
      <c r="E231" s="165">
        <v>848</v>
      </c>
      <c r="F231" s="242">
        <f t="shared" ref="F231:F232" si="53">E231*1.12</f>
        <v>949.7600000000001</v>
      </c>
      <c r="G231" s="248">
        <f t="shared" ref="G231:G232" si="54">ROUND(F231,0)</f>
        <v>950</v>
      </c>
      <c r="H231" s="118" t="s">
        <v>399</v>
      </c>
      <c r="I231" s="10" t="s">
        <v>400</v>
      </c>
    </row>
    <row r="232" spans="1:10">
      <c r="A232" s="200" t="s">
        <v>401</v>
      </c>
      <c r="B232" s="69" t="s">
        <v>402</v>
      </c>
      <c r="C232" s="68">
        <v>1003</v>
      </c>
      <c r="D232" s="126">
        <v>1053</v>
      </c>
      <c r="E232" s="165">
        <v>1116</v>
      </c>
      <c r="F232" s="242">
        <f t="shared" si="53"/>
        <v>1249.92</v>
      </c>
      <c r="G232" s="248">
        <f t="shared" si="54"/>
        <v>1250</v>
      </c>
      <c r="H232" s="118" t="s">
        <v>403</v>
      </c>
      <c r="I232" s="10" t="s">
        <v>404</v>
      </c>
    </row>
    <row r="233" spans="1:10">
      <c r="A233" s="97"/>
      <c r="B233"/>
      <c r="C233"/>
      <c r="D233" s="101" t="s">
        <v>22</v>
      </c>
      <c r="E233" s="165"/>
      <c r="F233" s="231"/>
      <c r="G233" s="231"/>
      <c r="H233" s="120"/>
      <c r="I233" s="4"/>
    </row>
    <row r="234" spans="1:10">
      <c r="A234" s="60" t="s">
        <v>405</v>
      </c>
      <c r="B234" s="65"/>
      <c r="C234" s="66"/>
      <c r="D234" s="99"/>
      <c r="E234" s="166"/>
      <c r="F234" s="237"/>
      <c r="G234" s="251"/>
      <c r="H234" s="119" t="s">
        <v>406</v>
      </c>
      <c r="I234" s="5"/>
    </row>
    <row r="235" spans="1:10">
      <c r="A235" s="176" t="s">
        <v>1</v>
      </c>
      <c r="B235" s="58" t="s">
        <v>182</v>
      </c>
      <c r="C235" s="58" t="s">
        <v>3</v>
      </c>
      <c r="D235" s="100" t="s">
        <v>4</v>
      </c>
      <c r="E235" s="164" t="s">
        <v>5</v>
      </c>
      <c r="F235" s="229"/>
      <c r="G235" s="247" t="s">
        <v>6</v>
      </c>
      <c r="H235" s="117" t="s">
        <v>183</v>
      </c>
      <c r="I235" s="5" t="s">
        <v>2</v>
      </c>
    </row>
    <row r="236" spans="1:10">
      <c r="A236" s="200" t="s">
        <v>407</v>
      </c>
      <c r="B236" s="69" t="s">
        <v>408</v>
      </c>
      <c r="C236" s="68">
        <v>694</v>
      </c>
      <c r="D236" s="126">
        <v>729</v>
      </c>
      <c r="E236" s="165">
        <v>773</v>
      </c>
      <c r="F236" s="242">
        <f t="shared" ref="F236:F237" si="55">E236*1.12</f>
        <v>865.7600000000001</v>
      </c>
      <c r="G236" s="248">
        <f t="shared" ref="G236:G237" si="56">ROUND(F236,0)</f>
        <v>866</v>
      </c>
      <c r="H236" s="118" t="s">
        <v>409</v>
      </c>
      <c r="I236" s="10" t="s">
        <v>410</v>
      </c>
    </row>
    <row r="237" spans="1:10">
      <c r="A237" s="200" t="s">
        <v>411</v>
      </c>
      <c r="B237" s="69" t="s">
        <v>412</v>
      </c>
      <c r="C237" s="68">
        <v>921</v>
      </c>
      <c r="D237" s="126">
        <v>967</v>
      </c>
      <c r="E237" s="165">
        <v>1025</v>
      </c>
      <c r="F237" s="242">
        <f t="shared" si="55"/>
        <v>1148</v>
      </c>
      <c r="G237" s="248">
        <f t="shared" si="56"/>
        <v>1148</v>
      </c>
      <c r="H237" s="24" t="s">
        <v>413</v>
      </c>
      <c r="I237" s="10" t="s">
        <v>414</v>
      </c>
    </row>
    <row r="238" spans="1:10">
      <c r="A238" s="97"/>
      <c r="B238"/>
      <c r="C238"/>
      <c r="D238" s="101" t="s">
        <v>22</v>
      </c>
      <c r="E238" s="165"/>
      <c r="F238" s="231"/>
      <c r="G238" s="231"/>
      <c r="H238" s="121"/>
      <c r="I238" s="7"/>
    </row>
    <row r="239" spans="1:10">
      <c r="A239" s="177"/>
      <c r="B239" s="54"/>
      <c r="C239" s="19"/>
      <c r="D239" s="99"/>
      <c r="E239" s="166"/>
      <c r="F239" s="237"/>
      <c r="G239" s="251"/>
      <c r="H239" s="119" t="s">
        <v>415</v>
      </c>
      <c r="I239" s="5"/>
    </row>
    <row r="240" spans="1:10">
      <c r="A240" s="177" t="s">
        <v>416</v>
      </c>
      <c r="B240" s="54" t="s">
        <v>417</v>
      </c>
      <c r="C240" s="5" t="s">
        <v>3</v>
      </c>
      <c r="D240" s="100" t="s">
        <v>4</v>
      </c>
      <c r="E240" s="164" t="s">
        <v>5</v>
      </c>
      <c r="F240" s="229"/>
      <c r="G240" s="247" t="s">
        <v>6</v>
      </c>
      <c r="H240" s="117" t="s">
        <v>183</v>
      </c>
      <c r="I240" s="5" t="s">
        <v>2</v>
      </c>
    </row>
    <row r="241" spans="1:9">
      <c r="A241" s="201" t="s">
        <v>418</v>
      </c>
      <c r="B241" s="15" t="s">
        <v>419</v>
      </c>
      <c r="C241" s="12">
        <v>305</v>
      </c>
      <c r="D241" s="126">
        <v>320</v>
      </c>
      <c r="E241" s="165">
        <v>339</v>
      </c>
      <c r="F241" s="242">
        <f t="shared" ref="F241:F245" si="57">E241*1.12</f>
        <v>379.68000000000006</v>
      </c>
      <c r="G241" s="248">
        <f t="shared" ref="G241:G245" si="58">ROUND(F241,0)</f>
        <v>380</v>
      </c>
      <c r="H241" s="122" t="s">
        <v>420</v>
      </c>
      <c r="I241" s="10" t="s">
        <v>421</v>
      </c>
    </row>
    <row r="242" spans="1:9">
      <c r="A242" s="201" t="s">
        <v>422</v>
      </c>
      <c r="B242" s="15" t="s">
        <v>423</v>
      </c>
      <c r="C242" s="12">
        <v>370</v>
      </c>
      <c r="D242" s="126">
        <v>389</v>
      </c>
      <c r="E242" s="165">
        <v>412</v>
      </c>
      <c r="F242" s="242">
        <f t="shared" si="57"/>
        <v>461.44000000000005</v>
      </c>
      <c r="G242" s="248">
        <f t="shared" si="58"/>
        <v>461</v>
      </c>
      <c r="H242" s="122" t="s">
        <v>424</v>
      </c>
      <c r="I242" s="10" t="s">
        <v>425</v>
      </c>
    </row>
    <row r="243" spans="1:9">
      <c r="A243" s="201" t="s">
        <v>426</v>
      </c>
      <c r="B243" s="15" t="s">
        <v>427</v>
      </c>
      <c r="C243" s="12">
        <v>411</v>
      </c>
      <c r="D243" s="126">
        <v>432</v>
      </c>
      <c r="E243" s="165">
        <v>458</v>
      </c>
      <c r="F243" s="242">
        <f t="shared" si="57"/>
        <v>512.96</v>
      </c>
      <c r="G243" s="248">
        <f t="shared" si="58"/>
        <v>513</v>
      </c>
      <c r="H243" s="122" t="s">
        <v>428</v>
      </c>
      <c r="I243" s="10" t="s">
        <v>429</v>
      </c>
    </row>
    <row r="244" spans="1:9">
      <c r="A244" s="201" t="s">
        <v>430</v>
      </c>
      <c r="B244" s="15" t="s">
        <v>431</v>
      </c>
      <c r="C244" s="12">
        <v>501</v>
      </c>
      <c r="D244" s="126">
        <v>526</v>
      </c>
      <c r="E244" s="165">
        <v>558</v>
      </c>
      <c r="F244" s="242">
        <f t="shared" si="57"/>
        <v>624.96</v>
      </c>
      <c r="G244" s="248">
        <f t="shared" si="58"/>
        <v>625</v>
      </c>
      <c r="H244" s="122" t="s">
        <v>432</v>
      </c>
      <c r="I244" s="10" t="s">
        <v>433</v>
      </c>
    </row>
    <row r="245" spans="1:9">
      <c r="A245" s="201" t="s">
        <v>434</v>
      </c>
      <c r="B245" s="15" t="s">
        <v>435</v>
      </c>
      <c r="C245" s="12">
        <v>640</v>
      </c>
      <c r="D245" s="126">
        <v>672</v>
      </c>
      <c r="E245" s="165">
        <v>712</v>
      </c>
      <c r="F245" s="242">
        <f t="shared" si="57"/>
        <v>797.44</v>
      </c>
      <c r="G245" s="248">
        <f t="shared" si="58"/>
        <v>797</v>
      </c>
      <c r="H245" s="122" t="s">
        <v>436</v>
      </c>
      <c r="I245" s="10" t="s">
        <v>437</v>
      </c>
    </row>
    <row r="246" spans="1:9">
      <c r="A246" s="201"/>
      <c r="B246" s="15"/>
      <c r="C246" s="12"/>
      <c r="D246" s="126"/>
      <c r="E246" s="165"/>
      <c r="F246" s="231"/>
      <c r="G246" s="231"/>
      <c r="H246" s="118"/>
      <c r="I246" s="10"/>
    </row>
    <row r="247" spans="1:9">
      <c r="A247" s="201" t="s">
        <v>438</v>
      </c>
      <c r="B247" s="15" t="s">
        <v>439</v>
      </c>
      <c r="C247" s="12">
        <v>262</v>
      </c>
      <c r="D247" s="126">
        <v>275</v>
      </c>
      <c r="E247" s="165">
        <v>292</v>
      </c>
      <c r="F247" s="242">
        <f t="shared" ref="F247:F252" si="59">E247*1.12</f>
        <v>327.04000000000002</v>
      </c>
      <c r="G247" s="248">
        <f t="shared" ref="G247:G252" si="60">ROUND(F247,0)</f>
        <v>327</v>
      </c>
      <c r="H247" s="122" t="s">
        <v>440</v>
      </c>
      <c r="I247" s="10" t="s">
        <v>441</v>
      </c>
    </row>
    <row r="248" spans="1:9">
      <c r="A248" s="201" t="s">
        <v>442</v>
      </c>
      <c r="B248" s="15" t="s">
        <v>443</v>
      </c>
      <c r="C248" s="12">
        <v>335</v>
      </c>
      <c r="D248" s="126">
        <v>352</v>
      </c>
      <c r="E248" s="165">
        <v>373</v>
      </c>
      <c r="F248" s="242">
        <f t="shared" si="59"/>
        <v>417.76000000000005</v>
      </c>
      <c r="G248" s="248">
        <f t="shared" si="60"/>
        <v>418</v>
      </c>
      <c r="H248" s="122" t="s">
        <v>444</v>
      </c>
      <c r="I248" s="10" t="s">
        <v>445</v>
      </c>
    </row>
    <row r="249" spans="1:9">
      <c r="A249" s="201" t="s">
        <v>446</v>
      </c>
      <c r="B249" s="15" t="s">
        <v>447</v>
      </c>
      <c r="C249" s="12">
        <v>406</v>
      </c>
      <c r="D249" s="126">
        <v>426</v>
      </c>
      <c r="E249" s="165">
        <v>452</v>
      </c>
      <c r="F249" s="242">
        <f t="shared" si="59"/>
        <v>506.24000000000007</v>
      </c>
      <c r="G249" s="248">
        <f t="shared" si="60"/>
        <v>506</v>
      </c>
      <c r="H249" s="122" t="s">
        <v>448</v>
      </c>
      <c r="I249" s="10" t="s">
        <v>449</v>
      </c>
    </row>
    <row r="250" spans="1:9">
      <c r="A250" s="201" t="s">
        <v>450</v>
      </c>
      <c r="B250" s="15" t="s">
        <v>451</v>
      </c>
      <c r="C250" s="12">
        <v>490</v>
      </c>
      <c r="D250" s="126">
        <v>515</v>
      </c>
      <c r="E250" s="165">
        <v>546</v>
      </c>
      <c r="F250" s="242">
        <f t="shared" si="59"/>
        <v>611.5200000000001</v>
      </c>
      <c r="G250" s="248">
        <f t="shared" si="60"/>
        <v>612</v>
      </c>
      <c r="H250" s="122" t="s">
        <v>452</v>
      </c>
      <c r="I250" s="10" t="s">
        <v>453</v>
      </c>
    </row>
    <row r="251" spans="1:9">
      <c r="A251" s="201" t="s">
        <v>454</v>
      </c>
      <c r="B251" s="15" t="s">
        <v>455</v>
      </c>
      <c r="C251" s="12">
        <v>588</v>
      </c>
      <c r="D251" s="126">
        <v>617</v>
      </c>
      <c r="E251" s="165">
        <v>654</v>
      </c>
      <c r="F251" s="242">
        <f t="shared" si="59"/>
        <v>732.48</v>
      </c>
      <c r="G251" s="248">
        <f t="shared" si="60"/>
        <v>732</v>
      </c>
      <c r="H251" s="122" t="s">
        <v>456</v>
      </c>
      <c r="I251" s="10" t="s">
        <v>457</v>
      </c>
    </row>
    <row r="252" spans="1:9">
      <c r="A252" s="201" t="s">
        <v>458</v>
      </c>
      <c r="B252" s="15" t="s">
        <v>459</v>
      </c>
      <c r="C252" s="12">
        <v>676</v>
      </c>
      <c r="D252" s="126">
        <v>710</v>
      </c>
      <c r="E252" s="165">
        <v>753</v>
      </c>
      <c r="F252" s="242">
        <f t="shared" si="59"/>
        <v>843.36000000000013</v>
      </c>
      <c r="G252" s="248">
        <f t="shared" si="60"/>
        <v>843</v>
      </c>
      <c r="H252" s="122" t="s">
        <v>460</v>
      </c>
      <c r="I252" s="10" t="s">
        <v>461</v>
      </c>
    </row>
    <row r="253" spans="1:9">
      <c r="A253" s="201"/>
      <c r="B253" s="15"/>
      <c r="C253" s="12"/>
      <c r="D253" s="126"/>
      <c r="E253" s="165"/>
      <c r="F253" s="231"/>
      <c r="G253" s="231"/>
      <c r="H253" s="118"/>
      <c r="I253" s="10"/>
    </row>
    <row r="254" spans="1:9">
      <c r="A254" s="201" t="s">
        <v>462</v>
      </c>
      <c r="B254" s="15" t="s">
        <v>463</v>
      </c>
      <c r="C254" s="12">
        <v>251</v>
      </c>
      <c r="D254" s="126">
        <v>264</v>
      </c>
      <c r="E254" s="165">
        <v>280</v>
      </c>
      <c r="F254" s="242">
        <f t="shared" ref="F254:F260" si="61">E254*1.12</f>
        <v>313.60000000000002</v>
      </c>
      <c r="G254" s="248">
        <f t="shared" ref="G254:G260" si="62">ROUND(F254,0)</f>
        <v>314</v>
      </c>
      <c r="H254" s="122" t="s">
        <v>464</v>
      </c>
      <c r="I254" s="22" t="s">
        <v>465</v>
      </c>
    </row>
    <row r="255" spans="1:9">
      <c r="A255" s="201" t="s">
        <v>466</v>
      </c>
      <c r="B255" s="15" t="s">
        <v>467</v>
      </c>
      <c r="C255" s="12">
        <v>328</v>
      </c>
      <c r="D255" s="126">
        <v>344</v>
      </c>
      <c r="E255" s="165">
        <v>365</v>
      </c>
      <c r="F255" s="242">
        <f t="shared" si="61"/>
        <v>408.8</v>
      </c>
      <c r="G255" s="248">
        <f t="shared" si="62"/>
        <v>409</v>
      </c>
      <c r="H255" s="122" t="s">
        <v>468</v>
      </c>
      <c r="I255" s="22" t="s">
        <v>469</v>
      </c>
    </row>
    <row r="256" spans="1:9">
      <c r="A256" s="201" t="s">
        <v>470</v>
      </c>
      <c r="B256" s="15" t="s">
        <v>471</v>
      </c>
      <c r="C256" s="12">
        <v>338</v>
      </c>
      <c r="D256" s="126">
        <v>355</v>
      </c>
      <c r="E256" s="165">
        <v>376</v>
      </c>
      <c r="F256" s="242">
        <f t="shared" si="61"/>
        <v>421.12000000000006</v>
      </c>
      <c r="G256" s="248">
        <f t="shared" si="62"/>
        <v>421</v>
      </c>
      <c r="H256" s="122" t="s">
        <v>472</v>
      </c>
      <c r="I256" s="22" t="s">
        <v>473</v>
      </c>
    </row>
    <row r="257" spans="1:9">
      <c r="A257" s="201" t="s">
        <v>474</v>
      </c>
      <c r="B257" s="15" t="s">
        <v>475</v>
      </c>
      <c r="C257" s="12">
        <v>424</v>
      </c>
      <c r="D257" s="126">
        <v>445</v>
      </c>
      <c r="E257" s="165">
        <v>472</v>
      </c>
      <c r="F257" s="242">
        <f t="shared" si="61"/>
        <v>528.6400000000001</v>
      </c>
      <c r="G257" s="248">
        <f t="shared" si="62"/>
        <v>529</v>
      </c>
      <c r="H257" s="122" t="s">
        <v>476</v>
      </c>
      <c r="I257" s="22" t="s">
        <v>477</v>
      </c>
    </row>
    <row r="258" spans="1:9">
      <c r="A258" s="201" t="s">
        <v>478</v>
      </c>
      <c r="B258" s="15" t="s">
        <v>479</v>
      </c>
      <c r="C258" s="12">
        <v>467</v>
      </c>
      <c r="D258" s="126">
        <v>490</v>
      </c>
      <c r="E258" s="165">
        <v>519</v>
      </c>
      <c r="F258" s="242">
        <f t="shared" si="61"/>
        <v>581.28000000000009</v>
      </c>
      <c r="G258" s="248">
        <f t="shared" si="62"/>
        <v>581</v>
      </c>
      <c r="H258" s="122" t="s">
        <v>480</v>
      </c>
      <c r="I258" s="23" t="s">
        <v>481</v>
      </c>
    </row>
    <row r="259" spans="1:9">
      <c r="A259" s="201" t="s">
        <v>482</v>
      </c>
      <c r="B259" s="15" t="s">
        <v>483</v>
      </c>
      <c r="C259" s="12">
        <v>572</v>
      </c>
      <c r="D259" s="126">
        <v>601</v>
      </c>
      <c r="E259" s="165">
        <v>637</v>
      </c>
      <c r="F259" s="242">
        <f t="shared" si="61"/>
        <v>713.44</v>
      </c>
      <c r="G259" s="248">
        <f t="shared" si="62"/>
        <v>713</v>
      </c>
      <c r="H259" s="122" t="s">
        <v>484</v>
      </c>
      <c r="I259" s="23" t="s">
        <v>485</v>
      </c>
    </row>
    <row r="260" spans="1:9">
      <c r="A260" s="201" t="s">
        <v>486</v>
      </c>
      <c r="B260" s="15" t="s">
        <v>487</v>
      </c>
      <c r="C260" s="12">
        <v>772</v>
      </c>
      <c r="D260" s="126">
        <v>811</v>
      </c>
      <c r="E260" s="165">
        <v>860</v>
      </c>
      <c r="F260" s="242">
        <f t="shared" si="61"/>
        <v>963.2</v>
      </c>
      <c r="G260" s="248">
        <f t="shared" si="62"/>
        <v>963</v>
      </c>
      <c r="H260" s="122" t="s">
        <v>488</v>
      </c>
      <c r="I260" s="23" t="s">
        <v>489</v>
      </c>
    </row>
    <row r="261" spans="1:9">
      <c r="A261" s="201"/>
      <c r="B261" s="15"/>
      <c r="C261" s="12"/>
      <c r="D261" s="126"/>
      <c r="E261" s="165"/>
      <c r="F261" s="231"/>
      <c r="G261" s="231"/>
      <c r="H261" s="122"/>
      <c r="I261" s="10"/>
    </row>
    <row r="262" spans="1:9">
      <c r="A262" s="201" t="s">
        <v>490</v>
      </c>
      <c r="B262" s="15" t="s">
        <v>491</v>
      </c>
      <c r="C262" s="12">
        <v>268</v>
      </c>
      <c r="D262" s="126">
        <v>281</v>
      </c>
      <c r="E262" s="165">
        <v>298</v>
      </c>
      <c r="F262" s="242">
        <f t="shared" ref="F262:F268" si="63">E262*1.12</f>
        <v>333.76000000000005</v>
      </c>
      <c r="G262" s="248">
        <f t="shared" ref="G262:G268" si="64">ROUND(F262,0)</f>
        <v>334</v>
      </c>
      <c r="H262" s="122" t="s">
        <v>492</v>
      </c>
      <c r="I262" s="10" t="s">
        <v>493</v>
      </c>
    </row>
    <row r="263" spans="1:9">
      <c r="A263" s="201" t="s">
        <v>494</v>
      </c>
      <c r="B263" s="15" t="s">
        <v>495</v>
      </c>
      <c r="C263" s="12">
        <v>307</v>
      </c>
      <c r="D263" s="126">
        <v>322</v>
      </c>
      <c r="E263" s="165">
        <v>341</v>
      </c>
      <c r="F263" s="242">
        <f t="shared" si="63"/>
        <v>381.92</v>
      </c>
      <c r="G263" s="248">
        <f t="shared" si="64"/>
        <v>382</v>
      </c>
      <c r="H263" s="122" t="s">
        <v>496</v>
      </c>
      <c r="I263" s="10" t="s">
        <v>497</v>
      </c>
    </row>
    <row r="264" spans="1:9">
      <c r="A264" s="201" t="s">
        <v>498</v>
      </c>
      <c r="B264" s="15" t="s">
        <v>499</v>
      </c>
      <c r="C264" s="12">
        <v>312</v>
      </c>
      <c r="D264" s="126">
        <v>328</v>
      </c>
      <c r="E264" s="165">
        <v>348</v>
      </c>
      <c r="F264" s="242">
        <f t="shared" si="63"/>
        <v>389.76000000000005</v>
      </c>
      <c r="G264" s="248">
        <f t="shared" si="64"/>
        <v>390</v>
      </c>
      <c r="H264" s="122" t="s">
        <v>500</v>
      </c>
      <c r="I264" s="10" t="s">
        <v>501</v>
      </c>
    </row>
    <row r="265" spans="1:9">
      <c r="A265" s="201" t="s">
        <v>502</v>
      </c>
      <c r="B265" s="15" t="s">
        <v>503</v>
      </c>
      <c r="C265" s="12">
        <v>372</v>
      </c>
      <c r="D265" s="126">
        <v>391</v>
      </c>
      <c r="E265" s="165">
        <v>414</v>
      </c>
      <c r="F265" s="242">
        <f t="shared" si="63"/>
        <v>463.68000000000006</v>
      </c>
      <c r="G265" s="248">
        <f t="shared" si="64"/>
        <v>464</v>
      </c>
      <c r="H265" s="122" t="s">
        <v>504</v>
      </c>
      <c r="I265" s="10" t="s">
        <v>505</v>
      </c>
    </row>
    <row r="266" spans="1:9">
      <c r="A266" s="201" t="s">
        <v>506</v>
      </c>
      <c r="B266" s="15" t="s">
        <v>507</v>
      </c>
      <c r="C266" s="12">
        <v>467</v>
      </c>
      <c r="D266" s="126">
        <v>490</v>
      </c>
      <c r="E266" s="165">
        <v>519</v>
      </c>
      <c r="F266" s="242">
        <f t="shared" si="63"/>
        <v>581.28000000000009</v>
      </c>
      <c r="G266" s="248">
        <f t="shared" si="64"/>
        <v>581</v>
      </c>
      <c r="H266" s="122" t="s">
        <v>508</v>
      </c>
      <c r="I266" s="10" t="s">
        <v>509</v>
      </c>
    </row>
    <row r="267" spans="1:9">
      <c r="A267" s="201" t="s">
        <v>510</v>
      </c>
      <c r="B267" s="15" t="s">
        <v>511</v>
      </c>
      <c r="C267" s="12">
        <v>481</v>
      </c>
      <c r="D267" s="126">
        <v>505</v>
      </c>
      <c r="E267" s="165">
        <v>535</v>
      </c>
      <c r="F267" s="242">
        <f t="shared" si="63"/>
        <v>599.20000000000005</v>
      </c>
      <c r="G267" s="248">
        <f t="shared" si="64"/>
        <v>599</v>
      </c>
      <c r="H267" s="122" t="s">
        <v>512</v>
      </c>
      <c r="I267" s="10" t="s">
        <v>513</v>
      </c>
    </row>
    <row r="268" spans="1:9">
      <c r="A268" s="201" t="s">
        <v>514</v>
      </c>
      <c r="B268" s="15" t="s">
        <v>515</v>
      </c>
      <c r="C268" s="12">
        <v>612</v>
      </c>
      <c r="D268" s="126">
        <v>643</v>
      </c>
      <c r="E268" s="165">
        <v>682</v>
      </c>
      <c r="F268" s="242">
        <f t="shared" si="63"/>
        <v>763.84</v>
      </c>
      <c r="G268" s="248">
        <f t="shared" si="64"/>
        <v>764</v>
      </c>
      <c r="H268" s="122" t="s">
        <v>516</v>
      </c>
      <c r="I268" s="10" t="s">
        <v>517</v>
      </c>
    </row>
    <row r="269" spans="1:9">
      <c r="A269" s="178"/>
      <c r="B269" s="15"/>
      <c r="C269" s="12"/>
      <c r="D269" s="101" t="s">
        <v>22</v>
      </c>
      <c r="E269" s="165"/>
      <c r="F269" s="231"/>
      <c r="G269" s="231"/>
      <c r="H269" s="118"/>
      <c r="I269" s="10"/>
    </row>
    <row r="270" spans="1:9">
      <c r="A270" s="177"/>
      <c r="B270" s="54"/>
      <c r="C270" s="19"/>
      <c r="D270" s="99"/>
      <c r="E270" s="166"/>
      <c r="F270" s="237"/>
      <c r="G270" s="251"/>
      <c r="H270" s="119" t="s">
        <v>518</v>
      </c>
      <c r="I270" s="5"/>
    </row>
    <row r="271" spans="1:9">
      <c r="A271" s="177" t="s">
        <v>416</v>
      </c>
      <c r="B271" s="54" t="s">
        <v>417</v>
      </c>
      <c r="C271" s="5" t="s">
        <v>3</v>
      </c>
      <c r="D271" s="100" t="s">
        <v>4</v>
      </c>
      <c r="E271" s="164" t="s">
        <v>5</v>
      </c>
      <c r="F271" s="229"/>
      <c r="G271" s="247" t="s">
        <v>6</v>
      </c>
      <c r="H271" s="117" t="s">
        <v>183</v>
      </c>
      <c r="I271" s="5" t="s">
        <v>2</v>
      </c>
    </row>
    <row r="272" spans="1:9">
      <c r="A272" s="178"/>
      <c r="B272" s="15"/>
      <c r="C272" s="32"/>
      <c r="D272" s="126"/>
      <c r="E272" s="165"/>
      <c r="F272" s="231"/>
      <c r="G272" s="231"/>
      <c r="H272" s="123" t="s">
        <v>519</v>
      </c>
      <c r="I272" s="4" t="s">
        <v>520</v>
      </c>
    </row>
    <row r="273" spans="1:9">
      <c r="A273" s="201" t="s">
        <v>521</v>
      </c>
      <c r="B273" s="15" t="s">
        <v>522</v>
      </c>
      <c r="C273" s="12">
        <v>297</v>
      </c>
      <c r="D273" s="126">
        <v>312</v>
      </c>
      <c r="E273" s="165">
        <v>331</v>
      </c>
      <c r="F273" s="242">
        <f t="shared" ref="F273:F278" si="65">E273*1.12</f>
        <v>370.72</v>
      </c>
      <c r="G273" s="248">
        <f t="shared" ref="G273:G278" si="66">ROUND(F273,0)</f>
        <v>371</v>
      </c>
      <c r="H273" s="123" t="s">
        <v>523</v>
      </c>
      <c r="I273" s="10" t="s">
        <v>524</v>
      </c>
    </row>
    <row r="274" spans="1:9">
      <c r="A274" s="201" t="s">
        <v>525</v>
      </c>
      <c r="B274" s="15" t="s">
        <v>526</v>
      </c>
      <c r="C274" s="12">
        <v>302</v>
      </c>
      <c r="D274" s="126">
        <v>317</v>
      </c>
      <c r="E274" s="165">
        <v>336</v>
      </c>
      <c r="F274" s="242">
        <f t="shared" si="65"/>
        <v>376.32000000000005</v>
      </c>
      <c r="G274" s="248">
        <f t="shared" si="66"/>
        <v>376</v>
      </c>
      <c r="H274" s="123" t="s">
        <v>527</v>
      </c>
      <c r="I274" s="10" t="s">
        <v>528</v>
      </c>
    </row>
    <row r="275" spans="1:9">
      <c r="A275" s="201" t="s">
        <v>529</v>
      </c>
      <c r="B275" s="15" t="s">
        <v>530</v>
      </c>
      <c r="C275" s="12">
        <v>449</v>
      </c>
      <c r="D275" s="126">
        <v>471</v>
      </c>
      <c r="E275" s="165">
        <v>499</v>
      </c>
      <c r="F275" s="242">
        <f t="shared" si="65"/>
        <v>558.88000000000011</v>
      </c>
      <c r="G275" s="248">
        <f t="shared" si="66"/>
        <v>559</v>
      </c>
      <c r="H275" s="123" t="s">
        <v>531</v>
      </c>
      <c r="I275" s="10" t="s">
        <v>532</v>
      </c>
    </row>
    <row r="276" spans="1:9">
      <c r="A276" s="201" t="s">
        <v>533</v>
      </c>
      <c r="B276" s="15" t="s">
        <v>534</v>
      </c>
      <c r="C276" s="12">
        <v>467</v>
      </c>
      <c r="D276" s="126">
        <v>490</v>
      </c>
      <c r="E276" s="165">
        <v>519</v>
      </c>
      <c r="F276" s="242">
        <f t="shared" si="65"/>
        <v>581.28000000000009</v>
      </c>
      <c r="G276" s="248">
        <f t="shared" si="66"/>
        <v>581</v>
      </c>
      <c r="H276" s="123" t="s">
        <v>535</v>
      </c>
      <c r="I276" s="10" t="s">
        <v>536</v>
      </c>
    </row>
    <row r="277" spans="1:9">
      <c r="A277" s="201" t="s">
        <v>537</v>
      </c>
      <c r="B277" s="15" t="s">
        <v>538</v>
      </c>
      <c r="C277" s="12">
        <v>481</v>
      </c>
      <c r="D277" s="126">
        <v>505</v>
      </c>
      <c r="E277" s="165">
        <v>535</v>
      </c>
      <c r="F277" s="242">
        <f t="shared" si="65"/>
        <v>599.20000000000005</v>
      </c>
      <c r="G277" s="248">
        <f t="shared" si="66"/>
        <v>599</v>
      </c>
      <c r="H277" s="123" t="s">
        <v>539</v>
      </c>
      <c r="I277" s="10" t="s">
        <v>540</v>
      </c>
    </row>
    <row r="278" spans="1:9">
      <c r="A278" s="201" t="s">
        <v>541</v>
      </c>
      <c r="B278" s="15" t="s">
        <v>542</v>
      </c>
      <c r="C278" s="12">
        <v>722</v>
      </c>
      <c r="D278" s="126">
        <v>758</v>
      </c>
      <c r="E278" s="165">
        <v>803</v>
      </c>
      <c r="F278" s="242">
        <f t="shared" si="65"/>
        <v>899.36000000000013</v>
      </c>
      <c r="G278" s="248">
        <f t="shared" si="66"/>
        <v>899</v>
      </c>
      <c r="H278" s="123" t="s">
        <v>543</v>
      </c>
      <c r="I278" s="10" t="s">
        <v>544</v>
      </c>
    </row>
    <row r="279" spans="1:9">
      <c r="A279" s="201"/>
      <c r="B279" s="15"/>
      <c r="C279" s="12"/>
      <c r="D279" s="126"/>
      <c r="E279" s="165"/>
      <c r="F279" s="231"/>
      <c r="G279" s="231"/>
      <c r="H279" s="118"/>
      <c r="I279" s="10"/>
    </row>
    <row r="280" spans="1:9">
      <c r="A280" s="201"/>
      <c r="B280" s="15"/>
      <c r="C280" s="12"/>
      <c r="D280" s="126"/>
      <c r="E280" s="165"/>
      <c r="F280" s="231"/>
      <c r="G280" s="231"/>
      <c r="H280" s="118"/>
      <c r="I280" s="10"/>
    </row>
    <row r="281" spans="1:9">
      <c r="A281" s="201" t="s">
        <v>545</v>
      </c>
      <c r="B281" s="15" t="s">
        <v>546</v>
      </c>
      <c r="C281" s="12">
        <v>223</v>
      </c>
      <c r="D281" s="126">
        <v>234</v>
      </c>
      <c r="E281" s="165">
        <v>248</v>
      </c>
      <c r="F281" s="242">
        <f t="shared" ref="F281:F285" si="67">E281*1.12</f>
        <v>277.76000000000005</v>
      </c>
      <c r="G281" s="248">
        <f t="shared" ref="G281:G285" si="68">ROUND(F281,0)</f>
        <v>278</v>
      </c>
      <c r="H281" s="122" t="s">
        <v>547</v>
      </c>
      <c r="I281" s="10" t="s">
        <v>548</v>
      </c>
    </row>
    <row r="282" spans="1:9">
      <c r="A282" s="201" t="s">
        <v>549</v>
      </c>
      <c r="B282" s="15" t="s">
        <v>550</v>
      </c>
      <c r="C282" s="12">
        <v>311</v>
      </c>
      <c r="D282" s="126">
        <v>327</v>
      </c>
      <c r="E282" s="165">
        <v>347</v>
      </c>
      <c r="F282" s="242">
        <f t="shared" si="67"/>
        <v>388.64000000000004</v>
      </c>
      <c r="G282" s="248">
        <f t="shared" si="68"/>
        <v>389</v>
      </c>
      <c r="H282" s="122" t="s">
        <v>551</v>
      </c>
      <c r="I282" s="10" t="s">
        <v>552</v>
      </c>
    </row>
    <row r="283" spans="1:9">
      <c r="A283" s="201" t="s">
        <v>553</v>
      </c>
      <c r="B283" s="15" t="s">
        <v>554</v>
      </c>
      <c r="C283" s="12">
        <v>405</v>
      </c>
      <c r="D283" s="126">
        <v>425</v>
      </c>
      <c r="E283" s="165">
        <v>451</v>
      </c>
      <c r="F283" s="242">
        <f t="shared" si="67"/>
        <v>505.12000000000006</v>
      </c>
      <c r="G283" s="248">
        <f t="shared" si="68"/>
        <v>505</v>
      </c>
      <c r="H283" s="122" t="s">
        <v>555</v>
      </c>
      <c r="I283" s="10" t="s">
        <v>556</v>
      </c>
    </row>
    <row r="284" spans="1:9">
      <c r="A284" s="201" t="s">
        <v>557</v>
      </c>
      <c r="B284" s="15" t="s">
        <v>558</v>
      </c>
      <c r="C284" s="12">
        <v>431</v>
      </c>
      <c r="D284" s="126">
        <v>453</v>
      </c>
      <c r="E284" s="165">
        <v>480</v>
      </c>
      <c r="F284" s="242">
        <f t="shared" si="67"/>
        <v>537.6</v>
      </c>
      <c r="G284" s="248">
        <f t="shared" si="68"/>
        <v>538</v>
      </c>
      <c r="H284" s="122" t="s">
        <v>559</v>
      </c>
      <c r="I284" s="10" t="s">
        <v>560</v>
      </c>
    </row>
    <row r="285" spans="1:9">
      <c r="A285" s="201" t="s">
        <v>561</v>
      </c>
      <c r="B285" s="15" t="s">
        <v>562</v>
      </c>
      <c r="C285" s="12">
        <v>682</v>
      </c>
      <c r="D285" s="126">
        <v>716</v>
      </c>
      <c r="E285" s="165">
        <v>759</v>
      </c>
      <c r="F285" s="242">
        <f t="shared" si="67"/>
        <v>850.08</v>
      </c>
      <c r="G285" s="248">
        <f t="shared" si="68"/>
        <v>850</v>
      </c>
      <c r="H285" s="122" t="s">
        <v>563</v>
      </c>
      <c r="I285" s="10" t="s">
        <v>564</v>
      </c>
    </row>
    <row r="286" spans="1:9">
      <c r="A286" s="201"/>
      <c r="B286" s="15"/>
      <c r="C286" s="12"/>
      <c r="D286" s="126"/>
      <c r="E286" s="165"/>
      <c r="F286" s="231"/>
      <c r="G286" s="231"/>
      <c r="H286" s="118"/>
      <c r="I286" s="10"/>
    </row>
    <row r="287" spans="1:9">
      <c r="A287" s="201" t="s">
        <v>565</v>
      </c>
      <c r="B287" s="15" t="s">
        <v>566</v>
      </c>
      <c r="C287" s="12">
        <v>321</v>
      </c>
      <c r="D287" s="126">
        <v>337</v>
      </c>
      <c r="E287" s="165">
        <v>357</v>
      </c>
      <c r="F287" s="242">
        <f t="shared" ref="F287:F293" si="69">E287*1.12</f>
        <v>399.84000000000003</v>
      </c>
      <c r="G287" s="248">
        <f t="shared" ref="G287:G293" si="70">ROUND(F287,0)</f>
        <v>400</v>
      </c>
      <c r="H287" s="122" t="s">
        <v>567</v>
      </c>
      <c r="I287" s="10" t="s">
        <v>568</v>
      </c>
    </row>
    <row r="288" spans="1:9">
      <c r="A288" s="201" t="s">
        <v>569</v>
      </c>
      <c r="B288" s="15" t="s">
        <v>570</v>
      </c>
      <c r="C288" s="12">
        <v>362</v>
      </c>
      <c r="D288" s="126">
        <v>380</v>
      </c>
      <c r="E288" s="165">
        <v>403</v>
      </c>
      <c r="F288" s="242">
        <f t="shared" si="69"/>
        <v>451.36000000000007</v>
      </c>
      <c r="G288" s="248">
        <f t="shared" si="70"/>
        <v>451</v>
      </c>
      <c r="H288" s="122" t="s">
        <v>571</v>
      </c>
      <c r="I288" s="10" t="s">
        <v>572</v>
      </c>
    </row>
    <row r="289" spans="1:9">
      <c r="A289" s="201" t="s">
        <v>573</v>
      </c>
      <c r="B289" s="15" t="s">
        <v>574</v>
      </c>
      <c r="C289" s="12">
        <v>371</v>
      </c>
      <c r="D289" s="126">
        <v>390</v>
      </c>
      <c r="E289" s="165">
        <v>413</v>
      </c>
      <c r="F289" s="242">
        <f t="shared" si="69"/>
        <v>462.56000000000006</v>
      </c>
      <c r="G289" s="248">
        <f t="shared" si="70"/>
        <v>463</v>
      </c>
      <c r="H289" s="122" t="s">
        <v>575</v>
      </c>
      <c r="I289" s="10" t="s">
        <v>576</v>
      </c>
    </row>
    <row r="290" spans="1:9">
      <c r="A290" s="201" t="s">
        <v>577</v>
      </c>
      <c r="B290" s="15" t="s">
        <v>578</v>
      </c>
      <c r="C290" s="12">
        <v>496</v>
      </c>
      <c r="D290" s="126">
        <v>521</v>
      </c>
      <c r="E290" s="165">
        <v>552</v>
      </c>
      <c r="F290" s="242">
        <f t="shared" si="69"/>
        <v>618.24</v>
      </c>
      <c r="G290" s="248">
        <f t="shared" si="70"/>
        <v>618</v>
      </c>
      <c r="H290" s="122" t="s">
        <v>579</v>
      </c>
      <c r="I290" s="10" t="s">
        <v>580</v>
      </c>
    </row>
    <row r="291" spans="1:9">
      <c r="A291" s="201" t="s">
        <v>581</v>
      </c>
      <c r="B291" s="15" t="s">
        <v>582</v>
      </c>
      <c r="C291" s="12">
        <v>672</v>
      </c>
      <c r="D291" s="126">
        <v>706</v>
      </c>
      <c r="E291" s="165">
        <v>748</v>
      </c>
      <c r="F291" s="242">
        <f t="shared" si="69"/>
        <v>837.7600000000001</v>
      </c>
      <c r="G291" s="248">
        <f t="shared" si="70"/>
        <v>838</v>
      </c>
      <c r="H291" s="122" t="s">
        <v>583</v>
      </c>
      <c r="I291" s="10" t="s">
        <v>584</v>
      </c>
    </row>
    <row r="292" spans="1:9">
      <c r="A292" s="201" t="s">
        <v>585</v>
      </c>
      <c r="B292" s="15" t="s">
        <v>586</v>
      </c>
      <c r="C292" s="12">
        <v>682</v>
      </c>
      <c r="D292" s="126">
        <v>716</v>
      </c>
      <c r="E292" s="165">
        <v>759</v>
      </c>
      <c r="F292" s="242">
        <f t="shared" si="69"/>
        <v>850.08</v>
      </c>
      <c r="G292" s="248">
        <f t="shared" si="70"/>
        <v>850</v>
      </c>
      <c r="H292" s="122" t="s">
        <v>587</v>
      </c>
      <c r="I292" s="10" t="s">
        <v>588</v>
      </c>
    </row>
    <row r="293" spans="1:9">
      <c r="A293" s="201" t="s">
        <v>589</v>
      </c>
      <c r="B293" s="15" t="s">
        <v>590</v>
      </c>
      <c r="C293" s="12">
        <v>1123</v>
      </c>
      <c r="D293" s="126">
        <v>1179</v>
      </c>
      <c r="E293" s="165">
        <v>1250</v>
      </c>
      <c r="F293" s="242">
        <f t="shared" si="69"/>
        <v>1400.0000000000002</v>
      </c>
      <c r="G293" s="248">
        <f t="shared" si="70"/>
        <v>1400</v>
      </c>
      <c r="H293" s="122" t="s">
        <v>591</v>
      </c>
      <c r="I293" s="10" t="s">
        <v>592</v>
      </c>
    </row>
    <row r="294" spans="1:9">
      <c r="A294" s="201"/>
      <c r="B294" s="15"/>
      <c r="C294" s="12"/>
      <c r="D294" s="126"/>
      <c r="E294" s="165"/>
      <c r="F294" s="231"/>
      <c r="G294" s="231"/>
      <c r="H294" s="122"/>
      <c r="I294" s="10"/>
    </row>
    <row r="295" spans="1:9">
      <c r="A295" s="201" t="s">
        <v>593</v>
      </c>
      <c r="B295" s="15" t="s">
        <v>594</v>
      </c>
      <c r="C295" s="12">
        <v>390</v>
      </c>
      <c r="D295" s="126">
        <v>410</v>
      </c>
      <c r="E295" s="165">
        <v>435</v>
      </c>
      <c r="F295" s="242">
        <f t="shared" ref="F295:F300" si="71">E295*1.12</f>
        <v>487.20000000000005</v>
      </c>
      <c r="G295" s="248">
        <f t="shared" ref="G295:G300" si="72">ROUND(F295,0)</f>
        <v>487</v>
      </c>
      <c r="H295" s="122"/>
      <c r="I295" s="10"/>
    </row>
    <row r="296" spans="1:9">
      <c r="A296" s="201" t="s">
        <v>595</v>
      </c>
      <c r="B296" s="15" t="s">
        <v>596</v>
      </c>
      <c r="C296" s="12">
        <v>401</v>
      </c>
      <c r="D296" s="126">
        <v>421</v>
      </c>
      <c r="E296" s="165">
        <v>446</v>
      </c>
      <c r="F296" s="242">
        <f t="shared" si="71"/>
        <v>499.52000000000004</v>
      </c>
      <c r="G296" s="248">
        <f t="shared" si="72"/>
        <v>500</v>
      </c>
      <c r="H296" s="122"/>
      <c r="I296" s="10"/>
    </row>
    <row r="297" spans="1:9">
      <c r="A297" s="201" t="s">
        <v>597</v>
      </c>
      <c r="B297" s="15" t="s">
        <v>598</v>
      </c>
      <c r="C297" s="12">
        <v>535</v>
      </c>
      <c r="D297" s="126">
        <v>562</v>
      </c>
      <c r="E297" s="165">
        <v>596</v>
      </c>
      <c r="F297" s="242">
        <f t="shared" si="71"/>
        <v>667.5200000000001</v>
      </c>
      <c r="G297" s="248">
        <f t="shared" si="72"/>
        <v>668</v>
      </c>
      <c r="H297" s="122"/>
      <c r="I297" s="10"/>
    </row>
    <row r="298" spans="1:9">
      <c r="A298" s="201" t="s">
        <v>599</v>
      </c>
      <c r="B298" s="15" t="s">
        <v>600</v>
      </c>
      <c r="C298" s="12">
        <v>725</v>
      </c>
      <c r="D298" s="126">
        <v>761</v>
      </c>
      <c r="E298" s="165">
        <v>807</v>
      </c>
      <c r="F298" s="242">
        <f t="shared" si="71"/>
        <v>903.84</v>
      </c>
      <c r="G298" s="248">
        <f t="shared" si="72"/>
        <v>904</v>
      </c>
      <c r="H298" s="122"/>
      <c r="I298" s="10"/>
    </row>
    <row r="299" spans="1:9">
      <c r="A299" s="201" t="s">
        <v>601</v>
      </c>
      <c r="B299" s="15" t="s">
        <v>602</v>
      </c>
      <c r="C299" s="12">
        <v>746</v>
      </c>
      <c r="D299" s="126">
        <v>783</v>
      </c>
      <c r="E299" s="165">
        <v>830</v>
      </c>
      <c r="F299" s="242">
        <f t="shared" si="71"/>
        <v>929.60000000000014</v>
      </c>
      <c r="G299" s="248">
        <f t="shared" si="72"/>
        <v>930</v>
      </c>
      <c r="H299" s="122"/>
      <c r="I299" s="10"/>
    </row>
    <row r="300" spans="1:9">
      <c r="A300" s="201" t="s">
        <v>603</v>
      </c>
      <c r="B300" s="15" t="s">
        <v>604</v>
      </c>
      <c r="C300" s="12">
        <v>1228</v>
      </c>
      <c r="D300" s="126">
        <v>1289</v>
      </c>
      <c r="E300" s="165">
        <v>1366</v>
      </c>
      <c r="F300" s="242">
        <f t="shared" si="71"/>
        <v>1529.92</v>
      </c>
      <c r="G300" s="248">
        <f t="shared" si="72"/>
        <v>1530</v>
      </c>
      <c r="H300" s="122"/>
      <c r="I300" s="10"/>
    </row>
    <row r="301" spans="1:9">
      <c r="A301" s="201"/>
      <c r="B301" s="15"/>
      <c r="C301" s="12"/>
      <c r="D301" s="126"/>
      <c r="E301" s="165"/>
      <c r="F301" s="231"/>
      <c r="G301" s="231"/>
      <c r="H301" s="122"/>
      <c r="I301" s="10"/>
    </row>
    <row r="302" spans="1:9">
      <c r="A302" s="201"/>
      <c r="B302" s="15"/>
      <c r="C302" s="12" t="s">
        <v>22</v>
      </c>
      <c r="D302" s="126"/>
      <c r="E302" s="165"/>
      <c r="F302" s="231"/>
      <c r="G302" s="231"/>
      <c r="H302" s="124" t="s">
        <v>605</v>
      </c>
      <c r="I302" s="10" t="s">
        <v>606</v>
      </c>
    </row>
    <row r="303" spans="1:9">
      <c r="A303" s="201" t="s">
        <v>607</v>
      </c>
      <c r="B303" s="15" t="s">
        <v>608</v>
      </c>
      <c r="C303" s="12">
        <v>672</v>
      </c>
      <c r="D303" s="126">
        <v>706</v>
      </c>
      <c r="E303" s="165">
        <v>748</v>
      </c>
      <c r="F303" s="242">
        <f t="shared" ref="F303:F307" si="73">E303*1.12</f>
        <v>837.7600000000001</v>
      </c>
      <c r="G303" s="248">
        <f t="shared" ref="G303:G307" si="74">ROUND(F303,0)</f>
        <v>838</v>
      </c>
      <c r="H303" s="124" t="s">
        <v>609</v>
      </c>
      <c r="I303" s="10" t="s">
        <v>610</v>
      </c>
    </row>
    <row r="304" spans="1:9">
      <c r="A304" s="201" t="s">
        <v>611</v>
      </c>
      <c r="B304" s="15" t="s">
        <v>612</v>
      </c>
      <c r="C304" s="12">
        <v>752</v>
      </c>
      <c r="D304" s="126">
        <v>790</v>
      </c>
      <c r="E304" s="165">
        <v>837</v>
      </c>
      <c r="F304" s="242">
        <f t="shared" si="73"/>
        <v>937.44</v>
      </c>
      <c r="G304" s="248">
        <f t="shared" si="74"/>
        <v>937</v>
      </c>
      <c r="H304" s="124" t="s">
        <v>613</v>
      </c>
      <c r="I304" s="10" t="s">
        <v>614</v>
      </c>
    </row>
    <row r="305" spans="1:9">
      <c r="A305" s="201" t="s">
        <v>615</v>
      </c>
      <c r="B305" s="15" t="s">
        <v>616</v>
      </c>
      <c r="C305" s="12">
        <v>793</v>
      </c>
      <c r="D305" s="126">
        <v>833</v>
      </c>
      <c r="E305" s="165">
        <v>883</v>
      </c>
      <c r="F305" s="242">
        <f t="shared" si="73"/>
        <v>988.96000000000015</v>
      </c>
      <c r="G305" s="248">
        <f t="shared" si="74"/>
        <v>989</v>
      </c>
      <c r="H305" s="124" t="s">
        <v>617</v>
      </c>
      <c r="I305" s="10" t="s">
        <v>618</v>
      </c>
    </row>
    <row r="306" spans="1:9">
      <c r="A306" s="201" t="s">
        <v>619</v>
      </c>
      <c r="B306" s="15" t="s">
        <v>620</v>
      </c>
      <c r="C306" s="12">
        <v>882</v>
      </c>
      <c r="D306" s="126">
        <v>926</v>
      </c>
      <c r="E306" s="165">
        <v>982</v>
      </c>
      <c r="F306" s="242">
        <f t="shared" si="73"/>
        <v>1099.8400000000001</v>
      </c>
      <c r="G306" s="248">
        <f t="shared" si="74"/>
        <v>1100</v>
      </c>
      <c r="H306" s="124" t="s">
        <v>621</v>
      </c>
      <c r="I306" s="10" t="s">
        <v>622</v>
      </c>
    </row>
    <row r="307" spans="1:9">
      <c r="A307" s="201" t="s">
        <v>623</v>
      </c>
      <c r="B307" s="15" t="s">
        <v>624</v>
      </c>
      <c r="C307" s="12">
        <v>1354</v>
      </c>
      <c r="D307" s="126">
        <v>1422</v>
      </c>
      <c r="E307" s="165">
        <v>1507</v>
      </c>
      <c r="F307" s="242">
        <f t="shared" si="73"/>
        <v>1687.8400000000001</v>
      </c>
      <c r="G307" s="248">
        <f t="shared" si="74"/>
        <v>1688</v>
      </c>
      <c r="H307" s="124" t="s">
        <v>625</v>
      </c>
      <c r="I307" s="10" t="s">
        <v>626</v>
      </c>
    </row>
    <row r="308" spans="1:9">
      <c r="A308" s="201"/>
      <c r="B308" s="15"/>
      <c r="C308" s="12" t="s">
        <v>22</v>
      </c>
      <c r="D308" s="126"/>
      <c r="E308" s="165"/>
      <c r="F308" s="231"/>
      <c r="G308" s="231"/>
      <c r="H308" s="122"/>
      <c r="I308" s="10"/>
    </row>
    <row r="309" spans="1:9">
      <c r="A309" s="201">
        <v>60196261</v>
      </c>
      <c r="B309" s="15" t="s">
        <v>627</v>
      </c>
      <c r="C309" s="12">
        <v>444</v>
      </c>
      <c r="D309" s="126">
        <v>466</v>
      </c>
      <c r="E309" s="165">
        <v>494</v>
      </c>
      <c r="F309" s="242">
        <f t="shared" ref="F309:F313" si="75">E309*1.12</f>
        <v>553.28000000000009</v>
      </c>
      <c r="G309" s="248">
        <f t="shared" ref="G309:G313" si="76">ROUND(F309,0)</f>
        <v>553</v>
      </c>
      <c r="H309" s="122" t="s">
        <v>628</v>
      </c>
      <c r="I309" s="10" t="s">
        <v>629</v>
      </c>
    </row>
    <row r="310" spans="1:9">
      <c r="A310" s="201" t="s">
        <v>630</v>
      </c>
      <c r="B310" s="15" t="s">
        <v>631</v>
      </c>
      <c r="C310" s="12">
        <v>742</v>
      </c>
      <c r="D310" s="126">
        <v>779</v>
      </c>
      <c r="E310" s="165">
        <v>826</v>
      </c>
      <c r="F310" s="242">
        <f t="shared" si="75"/>
        <v>925.12000000000012</v>
      </c>
      <c r="G310" s="248">
        <f t="shared" si="76"/>
        <v>925</v>
      </c>
      <c r="H310" s="122" t="s">
        <v>632</v>
      </c>
      <c r="I310" s="10" t="s">
        <v>633</v>
      </c>
    </row>
    <row r="311" spans="1:9">
      <c r="A311" s="201" t="s">
        <v>634</v>
      </c>
      <c r="B311" s="15" t="s">
        <v>635</v>
      </c>
      <c r="C311" s="12">
        <v>893</v>
      </c>
      <c r="D311" s="126">
        <v>938</v>
      </c>
      <c r="E311" s="165">
        <v>994</v>
      </c>
      <c r="F311" s="242">
        <f t="shared" si="75"/>
        <v>1113.2800000000002</v>
      </c>
      <c r="G311" s="248">
        <f t="shared" si="76"/>
        <v>1113</v>
      </c>
      <c r="H311" s="122" t="s">
        <v>636</v>
      </c>
      <c r="I311" s="10" t="s">
        <v>637</v>
      </c>
    </row>
    <row r="312" spans="1:9">
      <c r="A312" s="201" t="s">
        <v>638</v>
      </c>
      <c r="B312" s="15" t="s">
        <v>639</v>
      </c>
      <c r="C312" s="12">
        <v>1172</v>
      </c>
      <c r="D312" s="126">
        <v>1231</v>
      </c>
      <c r="E312" s="165">
        <v>1305</v>
      </c>
      <c r="F312" s="242">
        <f t="shared" si="75"/>
        <v>1461.6000000000001</v>
      </c>
      <c r="G312" s="248">
        <f t="shared" si="76"/>
        <v>1462</v>
      </c>
      <c r="H312" s="122" t="s">
        <v>640</v>
      </c>
      <c r="I312" s="10" t="s">
        <v>641</v>
      </c>
    </row>
    <row r="313" spans="1:9">
      <c r="A313" s="201" t="s">
        <v>642</v>
      </c>
      <c r="B313" s="15" t="s">
        <v>643</v>
      </c>
      <c r="C313" s="53">
        <v>1354</v>
      </c>
      <c r="D313" s="126">
        <v>1422</v>
      </c>
      <c r="E313" s="165">
        <v>1507</v>
      </c>
      <c r="F313" s="242">
        <f t="shared" si="75"/>
        <v>1687.8400000000001</v>
      </c>
      <c r="G313" s="248">
        <f t="shared" si="76"/>
        <v>1688</v>
      </c>
      <c r="H313" s="121"/>
      <c r="I313" s="7"/>
    </row>
    <row r="314" spans="1:9">
      <c r="A314" s="76" t="s">
        <v>644</v>
      </c>
      <c r="B314" s="5"/>
      <c r="C314" s="17"/>
      <c r="D314" s="99"/>
      <c r="E314" s="166"/>
      <c r="F314" s="163"/>
      <c r="G314" s="241"/>
    </row>
    <row r="315" spans="1:9">
      <c r="A315" s="25" t="s">
        <v>1</v>
      </c>
      <c r="B315" s="5" t="s">
        <v>2</v>
      </c>
      <c r="C315" s="5" t="s">
        <v>3</v>
      </c>
      <c r="D315" s="100" t="s">
        <v>4</v>
      </c>
      <c r="E315" s="164" t="s">
        <v>5</v>
      </c>
      <c r="F315" s="233"/>
      <c r="G315" s="247" t="s">
        <v>6</v>
      </c>
    </row>
    <row r="316" spans="1:9">
      <c r="A316" s="8">
        <v>60174194</v>
      </c>
      <c r="B316" s="9" t="s">
        <v>645</v>
      </c>
      <c r="C316" s="13">
        <v>412.34000000000003</v>
      </c>
      <c r="D316" s="127">
        <v>433</v>
      </c>
      <c r="E316" s="165">
        <v>459</v>
      </c>
      <c r="F316" s="242">
        <f t="shared" ref="F316:F320" si="77">E316*1.12</f>
        <v>514.08000000000004</v>
      </c>
      <c r="G316" s="248">
        <f t="shared" ref="G316:G320" si="78">ROUND(F316,0)</f>
        <v>514</v>
      </c>
    </row>
    <row r="317" spans="1:9">
      <c r="A317" s="8">
        <v>60174195</v>
      </c>
      <c r="B317" s="9" t="s">
        <v>646</v>
      </c>
      <c r="C317" s="13">
        <v>412.34000000000003</v>
      </c>
      <c r="D317" s="126">
        <v>433</v>
      </c>
      <c r="E317" s="165">
        <v>459</v>
      </c>
      <c r="F317" s="242">
        <f t="shared" si="77"/>
        <v>514.08000000000004</v>
      </c>
      <c r="G317" s="248">
        <f t="shared" si="78"/>
        <v>514</v>
      </c>
    </row>
    <row r="318" spans="1:9">
      <c r="A318" s="8">
        <v>60174196</v>
      </c>
      <c r="B318" s="9" t="s">
        <v>647</v>
      </c>
      <c r="C318" s="13">
        <v>475.94</v>
      </c>
      <c r="D318" s="126">
        <v>500</v>
      </c>
      <c r="E318" s="165">
        <v>530</v>
      </c>
      <c r="F318" s="242">
        <f t="shared" si="77"/>
        <v>593.6</v>
      </c>
      <c r="G318" s="248">
        <f t="shared" si="78"/>
        <v>594</v>
      </c>
    </row>
    <row r="319" spans="1:9">
      <c r="A319" s="8">
        <v>60174197</v>
      </c>
      <c r="B319" s="9" t="s">
        <v>648</v>
      </c>
      <c r="C319" s="13">
        <v>524.70000000000005</v>
      </c>
      <c r="D319" s="126">
        <v>551</v>
      </c>
      <c r="E319" s="165">
        <v>584</v>
      </c>
      <c r="F319" s="242">
        <f t="shared" si="77"/>
        <v>654.08000000000004</v>
      </c>
      <c r="G319" s="248">
        <f t="shared" si="78"/>
        <v>654</v>
      </c>
    </row>
    <row r="320" spans="1:9">
      <c r="A320" s="8">
        <v>60174198</v>
      </c>
      <c r="B320" s="9" t="s">
        <v>649</v>
      </c>
      <c r="C320" s="13">
        <v>572.4</v>
      </c>
      <c r="D320" s="126">
        <v>601</v>
      </c>
      <c r="E320" s="165">
        <v>637</v>
      </c>
      <c r="F320" s="242">
        <f t="shared" si="77"/>
        <v>713.44</v>
      </c>
      <c r="G320" s="248">
        <f t="shared" si="78"/>
        <v>713</v>
      </c>
    </row>
    <row r="321" spans="1:7">
      <c r="A321" s="8"/>
      <c r="B321" s="9"/>
      <c r="C321" s="13"/>
      <c r="D321" s="126" t="s">
        <v>22</v>
      </c>
      <c r="E321" s="165"/>
      <c r="F321" s="232"/>
    </row>
    <row r="322" spans="1:7">
      <c r="A322" s="25" t="s">
        <v>1</v>
      </c>
      <c r="B322" s="5" t="s">
        <v>2</v>
      </c>
      <c r="C322" s="5" t="s">
        <v>3</v>
      </c>
      <c r="D322" s="99" t="s">
        <v>4</v>
      </c>
      <c r="E322" s="164" t="s">
        <v>5</v>
      </c>
      <c r="F322" s="233"/>
      <c r="G322" s="247" t="s">
        <v>6</v>
      </c>
    </row>
    <row r="323" spans="1:7">
      <c r="A323" s="8" t="s">
        <v>650</v>
      </c>
      <c r="B323" s="9" t="s">
        <v>651</v>
      </c>
      <c r="C323" s="13">
        <v>58</v>
      </c>
      <c r="D323" s="126">
        <v>61</v>
      </c>
      <c r="E323" s="165">
        <v>65</v>
      </c>
      <c r="F323" s="242">
        <f t="shared" ref="F323" si="79">E323*1.12</f>
        <v>72.800000000000011</v>
      </c>
      <c r="G323" s="248">
        <f t="shared" ref="G323" si="80">ROUND(F323,0)</f>
        <v>73</v>
      </c>
    </row>
    <row r="324" spans="1:7">
      <c r="A324" s="8"/>
      <c r="B324" s="4"/>
      <c r="C324" s="7"/>
      <c r="D324" s="101" t="s">
        <v>22</v>
      </c>
      <c r="E324" s="165"/>
      <c r="F324" s="232"/>
    </row>
    <row r="325" spans="1:7">
      <c r="A325" s="76" t="s">
        <v>652</v>
      </c>
      <c r="B325" s="5"/>
      <c r="C325" s="17"/>
      <c r="D325" s="99"/>
      <c r="E325" s="166"/>
      <c r="F325" s="163"/>
      <c r="G325" s="241"/>
    </row>
    <row r="326" spans="1:7">
      <c r="A326" s="25" t="s">
        <v>1</v>
      </c>
      <c r="B326" s="5" t="s">
        <v>2</v>
      </c>
      <c r="C326" s="5" t="s">
        <v>3</v>
      </c>
      <c r="D326" s="100" t="s">
        <v>4</v>
      </c>
      <c r="E326" s="164" t="s">
        <v>5</v>
      </c>
      <c r="F326" s="233"/>
      <c r="G326" s="247" t="s">
        <v>6</v>
      </c>
    </row>
    <row r="327" spans="1:7">
      <c r="A327" s="8">
        <v>60174199</v>
      </c>
      <c r="B327" s="4" t="s">
        <v>653</v>
      </c>
      <c r="C327" s="13">
        <v>393.26000000000005</v>
      </c>
      <c r="D327" s="126">
        <v>413</v>
      </c>
      <c r="E327" s="165">
        <v>438</v>
      </c>
      <c r="F327" s="242">
        <f t="shared" ref="F327:F334" si="81">E327*1.12</f>
        <v>490.56000000000006</v>
      </c>
      <c r="G327" s="248">
        <f t="shared" ref="G327:G334" si="82">ROUND(F327,0)</f>
        <v>491</v>
      </c>
    </row>
    <row r="328" spans="1:7">
      <c r="A328" s="8">
        <v>60174200</v>
      </c>
      <c r="B328" s="4" t="s">
        <v>654</v>
      </c>
      <c r="C328" s="13">
        <v>393.26000000000005</v>
      </c>
      <c r="D328" s="126">
        <v>413</v>
      </c>
      <c r="E328" s="165">
        <v>438</v>
      </c>
      <c r="F328" s="242">
        <f t="shared" si="81"/>
        <v>490.56000000000006</v>
      </c>
      <c r="G328" s="248">
        <f t="shared" si="82"/>
        <v>491</v>
      </c>
    </row>
    <row r="329" spans="1:7">
      <c r="A329" s="8">
        <v>60174201</v>
      </c>
      <c r="B329" s="4" t="s">
        <v>655</v>
      </c>
      <c r="C329" s="13">
        <v>425.06</v>
      </c>
      <c r="D329" s="126">
        <v>446</v>
      </c>
      <c r="E329" s="165">
        <v>473</v>
      </c>
      <c r="F329" s="242">
        <f t="shared" si="81"/>
        <v>529.7600000000001</v>
      </c>
      <c r="G329" s="248">
        <f t="shared" si="82"/>
        <v>530</v>
      </c>
    </row>
    <row r="330" spans="1:7">
      <c r="A330" s="8">
        <v>60174202</v>
      </c>
      <c r="B330" s="4" t="s">
        <v>656</v>
      </c>
      <c r="C330" s="13">
        <v>467.46000000000004</v>
      </c>
      <c r="D330" s="126">
        <v>491</v>
      </c>
      <c r="E330" s="165">
        <v>520</v>
      </c>
      <c r="F330" s="242">
        <f t="shared" si="81"/>
        <v>582.40000000000009</v>
      </c>
      <c r="G330" s="248">
        <f t="shared" si="82"/>
        <v>582</v>
      </c>
    </row>
    <row r="331" spans="1:7">
      <c r="A331" s="8" t="s">
        <v>657</v>
      </c>
      <c r="B331" s="4" t="s">
        <v>658</v>
      </c>
      <c r="C331" s="13">
        <v>519.4</v>
      </c>
      <c r="D331" s="126">
        <v>545</v>
      </c>
      <c r="E331" s="165">
        <v>578</v>
      </c>
      <c r="F331" s="242">
        <f t="shared" si="81"/>
        <v>647.36</v>
      </c>
      <c r="G331" s="248">
        <f t="shared" si="82"/>
        <v>647</v>
      </c>
    </row>
    <row r="332" spans="1:7">
      <c r="A332" s="8">
        <v>60174204</v>
      </c>
      <c r="B332" s="4" t="s">
        <v>659</v>
      </c>
      <c r="C332" s="13">
        <v>772.74</v>
      </c>
      <c r="D332" s="126">
        <v>811</v>
      </c>
      <c r="E332" s="165">
        <v>860</v>
      </c>
      <c r="F332" s="242">
        <f t="shared" si="81"/>
        <v>963.2</v>
      </c>
      <c r="G332" s="248">
        <f t="shared" si="82"/>
        <v>963</v>
      </c>
    </row>
    <row r="333" spans="1:7">
      <c r="A333" s="8">
        <v>60174205</v>
      </c>
      <c r="B333" s="4" t="s">
        <v>660</v>
      </c>
      <c r="C333" s="13">
        <v>947.6400000000001</v>
      </c>
      <c r="D333" s="126">
        <v>995</v>
      </c>
      <c r="E333" s="165">
        <v>1055</v>
      </c>
      <c r="F333" s="242">
        <f t="shared" si="81"/>
        <v>1181.6000000000001</v>
      </c>
      <c r="G333" s="248">
        <f t="shared" si="82"/>
        <v>1182</v>
      </c>
    </row>
    <row r="334" spans="1:7">
      <c r="A334" s="8" t="s">
        <v>661</v>
      </c>
      <c r="B334" s="4" t="s">
        <v>662</v>
      </c>
      <c r="C334" s="13">
        <v>2122.12</v>
      </c>
      <c r="D334" s="126">
        <v>2228</v>
      </c>
      <c r="E334" s="165">
        <v>2362</v>
      </c>
      <c r="F334" s="242">
        <f t="shared" si="81"/>
        <v>2645.44</v>
      </c>
      <c r="G334" s="248">
        <f t="shared" si="82"/>
        <v>2645</v>
      </c>
    </row>
    <row r="335" spans="1:7">
      <c r="A335" s="8"/>
      <c r="B335" s="9"/>
      <c r="C335" s="13"/>
      <c r="D335" s="101" t="s">
        <v>22</v>
      </c>
      <c r="E335" s="165"/>
      <c r="F335" s="232"/>
    </row>
    <row r="336" spans="1:7">
      <c r="A336" s="25" t="s">
        <v>1</v>
      </c>
      <c r="B336" s="5" t="s">
        <v>2</v>
      </c>
      <c r="C336" s="5" t="s">
        <v>3</v>
      </c>
      <c r="D336" s="99" t="s">
        <v>4</v>
      </c>
      <c r="E336" s="164" t="s">
        <v>5</v>
      </c>
      <c r="F336" s="233"/>
      <c r="G336" s="247" t="s">
        <v>6</v>
      </c>
    </row>
    <row r="337" spans="1:7">
      <c r="A337" s="26" t="s">
        <v>663</v>
      </c>
      <c r="B337" s="1" t="s">
        <v>664</v>
      </c>
      <c r="C337" s="38">
        <v>70</v>
      </c>
      <c r="D337" s="126">
        <v>74</v>
      </c>
      <c r="E337" s="165">
        <v>78</v>
      </c>
      <c r="F337" s="242">
        <f t="shared" ref="F337:F339" si="83">E337*1.12</f>
        <v>87.360000000000014</v>
      </c>
      <c r="G337" s="248">
        <f t="shared" ref="G337:G339" si="84">ROUND(F337,0)</f>
        <v>87</v>
      </c>
    </row>
    <row r="338" spans="1:7">
      <c r="A338" s="26" t="s">
        <v>665</v>
      </c>
      <c r="B338" s="1" t="s">
        <v>666</v>
      </c>
      <c r="C338" s="38">
        <v>96</v>
      </c>
      <c r="D338" s="126">
        <v>101</v>
      </c>
      <c r="E338" s="165">
        <v>107</v>
      </c>
      <c r="F338" s="242">
        <f t="shared" si="83"/>
        <v>119.84000000000002</v>
      </c>
      <c r="G338" s="248">
        <f t="shared" si="84"/>
        <v>120</v>
      </c>
    </row>
    <row r="339" spans="1:7">
      <c r="A339" s="8" t="s">
        <v>667</v>
      </c>
      <c r="B339" s="9" t="s">
        <v>668</v>
      </c>
      <c r="C339" s="13">
        <v>123</v>
      </c>
      <c r="D339" s="126">
        <v>129</v>
      </c>
      <c r="E339" s="165">
        <v>137</v>
      </c>
      <c r="F339" s="242">
        <f t="shared" si="83"/>
        <v>153.44000000000003</v>
      </c>
      <c r="G339" s="248">
        <f t="shared" si="84"/>
        <v>153</v>
      </c>
    </row>
    <row r="340" spans="1:7">
      <c r="A340" s="39"/>
      <c r="B340" s="40"/>
      <c r="C340" s="41"/>
      <c r="D340" s="126" t="s">
        <v>22</v>
      </c>
      <c r="E340" s="165"/>
      <c r="F340" s="232"/>
    </row>
    <row r="341" spans="1:7">
      <c r="A341" s="243" t="s">
        <v>669</v>
      </c>
      <c r="B341" s="244"/>
      <c r="C341" s="42"/>
      <c r="D341" s="101" t="s">
        <v>22</v>
      </c>
      <c r="E341" s="165"/>
      <c r="F341" s="232"/>
    </row>
    <row r="342" spans="1:7">
      <c r="A342" s="43" t="s">
        <v>670</v>
      </c>
      <c r="B342" s="3"/>
      <c r="C342" s="47" t="s">
        <v>3</v>
      </c>
      <c r="D342" s="99" t="s">
        <v>4</v>
      </c>
      <c r="E342" s="164" t="s">
        <v>5</v>
      </c>
      <c r="F342" s="233"/>
      <c r="G342" s="247" t="s">
        <v>6</v>
      </c>
    </row>
    <row r="343" spans="1:7">
      <c r="A343" s="44">
        <v>60174729</v>
      </c>
      <c r="B343" s="4" t="s">
        <v>671</v>
      </c>
      <c r="C343" s="45">
        <v>108.12</v>
      </c>
      <c r="D343" s="126">
        <v>114</v>
      </c>
      <c r="E343" s="165">
        <v>121</v>
      </c>
      <c r="F343" s="242">
        <f t="shared" ref="F343:F346" si="85">E343*1.12</f>
        <v>135.52000000000001</v>
      </c>
      <c r="G343" s="248">
        <f t="shared" ref="G343:G346" si="86">ROUND(F343,0)</f>
        <v>136</v>
      </c>
    </row>
    <row r="344" spans="1:7">
      <c r="A344" s="44">
        <v>60174730</v>
      </c>
      <c r="B344" s="4" t="s">
        <v>672</v>
      </c>
      <c r="C344" s="45">
        <v>108.12</v>
      </c>
      <c r="D344" s="126">
        <v>114</v>
      </c>
      <c r="E344" s="165">
        <v>121</v>
      </c>
      <c r="F344" s="242">
        <f t="shared" si="85"/>
        <v>135.52000000000001</v>
      </c>
      <c r="G344" s="248">
        <f t="shared" si="86"/>
        <v>136</v>
      </c>
    </row>
    <row r="345" spans="1:7">
      <c r="A345" s="44">
        <v>60174731</v>
      </c>
      <c r="B345" s="4" t="s">
        <v>673</v>
      </c>
      <c r="C345" s="45">
        <v>118.72</v>
      </c>
      <c r="D345" s="126">
        <v>125</v>
      </c>
      <c r="E345" s="165">
        <v>133</v>
      </c>
      <c r="F345" s="242">
        <f t="shared" si="85"/>
        <v>148.96</v>
      </c>
      <c r="G345" s="248">
        <f t="shared" si="86"/>
        <v>149</v>
      </c>
    </row>
    <row r="346" spans="1:7">
      <c r="A346" s="44">
        <v>60174732</v>
      </c>
      <c r="B346" s="4" t="s">
        <v>674</v>
      </c>
      <c r="C346" s="45">
        <v>130.38</v>
      </c>
      <c r="D346" s="126">
        <v>137</v>
      </c>
      <c r="E346" s="165">
        <v>145</v>
      </c>
      <c r="F346" s="242">
        <f t="shared" si="85"/>
        <v>162.4</v>
      </c>
      <c r="G346" s="248">
        <f t="shared" si="86"/>
        <v>162</v>
      </c>
    </row>
    <row r="347" spans="1:7">
      <c r="A347" s="44"/>
      <c r="B347" s="4"/>
      <c r="C347" s="15"/>
      <c r="D347" s="126" t="s">
        <v>22</v>
      </c>
      <c r="E347" s="165"/>
      <c r="F347" s="232"/>
    </row>
    <row r="348" spans="1:7">
      <c r="A348" s="46" t="s">
        <v>675</v>
      </c>
      <c r="B348" s="1"/>
      <c r="C348"/>
      <c r="D348" s="101" t="s">
        <v>22</v>
      </c>
      <c r="E348" s="165"/>
      <c r="F348" s="232"/>
    </row>
    <row r="349" spans="1:7">
      <c r="A349" s="43" t="s">
        <v>676</v>
      </c>
      <c r="B349" s="3"/>
      <c r="C349" s="47" t="s">
        <v>3</v>
      </c>
      <c r="D349" s="99" t="s">
        <v>4</v>
      </c>
      <c r="E349" s="164" t="s">
        <v>5</v>
      </c>
      <c r="F349" s="233"/>
      <c r="G349" s="247" t="s">
        <v>6</v>
      </c>
    </row>
    <row r="350" spans="1:7">
      <c r="A350" s="44">
        <v>60174733</v>
      </c>
      <c r="B350" s="4" t="s">
        <v>677</v>
      </c>
      <c r="C350" s="45">
        <v>190.8</v>
      </c>
      <c r="D350" s="126">
        <v>200</v>
      </c>
      <c r="E350" s="165">
        <v>212</v>
      </c>
      <c r="F350" s="242">
        <f t="shared" ref="F350:F353" si="87">E350*1.12</f>
        <v>237.44000000000003</v>
      </c>
      <c r="G350" s="248">
        <f t="shared" ref="G350:G353" si="88">ROUND(F350,0)</f>
        <v>237</v>
      </c>
    </row>
    <row r="351" spans="1:7">
      <c r="A351" s="44">
        <v>60174734</v>
      </c>
      <c r="B351" s="4" t="s">
        <v>678</v>
      </c>
      <c r="C351" s="45">
        <v>285.14</v>
      </c>
      <c r="D351" s="126">
        <v>299</v>
      </c>
      <c r="E351" s="165">
        <v>317</v>
      </c>
      <c r="F351" s="242">
        <f t="shared" si="87"/>
        <v>355.04</v>
      </c>
      <c r="G351" s="248">
        <f t="shared" si="88"/>
        <v>355</v>
      </c>
    </row>
    <row r="352" spans="1:7">
      <c r="A352" s="44">
        <v>60174735</v>
      </c>
      <c r="B352" s="4" t="s">
        <v>679</v>
      </c>
      <c r="C352" s="45">
        <v>333.90000000000003</v>
      </c>
      <c r="D352" s="126">
        <v>351</v>
      </c>
      <c r="E352" s="165">
        <v>372</v>
      </c>
      <c r="F352" s="242">
        <f t="shared" si="87"/>
        <v>416.64000000000004</v>
      </c>
      <c r="G352" s="248">
        <f t="shared" si="88"/>
        <v>417</v>
      </c>
    </row>
    <row r="353" spans="1:7">
      <c r="A353" s="44">
        <v>60174736</v>
      </c>
      <c r="B353" s="4" t="s">
        <v>680</v>
      </c>
      <c r="C353" s="45">
        <v>387.96000000000004</v>
      </c>
      <c r="D353" s="126">
        <v>407</v>
      </c>
      <c r="E353" s="165">
        <v>431</v>
      </c>
      <c r="F353" s="242">
        <f t="shared" si="87"/>
        <v>482.72</v>
      </c>
      <c r="G353" s="248">
        <f t="shared" si="88"/>
        <v>483</v>
      </c>
    </row>
    <row r="354" spans="1:7">
      <c r="A354" s="44"/>
      <c r="B354" s="4"/>
      <c r="C354" s="15"/>
      <c r="D354" s="126" t="s">
        <v>22</v>
      </c>
      <c r="E354" s="165"/>
      <c r="F354" s="232"/>
    </row>
    <row r="355" spans="1:7">
      <c r="A355" s="46" t="s">
        <v>681</v>
      </c>
      <c r="B355" s="1"/>
      <c r="C355"/>
      <c r="D355" s="101" t="s">
        <v>22</v>
      </c>
      <c r="E355" s="165"/>
      <c r="F355" s="232"/>
    </row>
    <row r="356" spans="1:7">
      <c r="A356" s="43" t="s">
        <v>676</v>
      </c>
      <c r="B356" s="3"/>
      <c r="C356" s="47" t="s">
        <v>3</v>
      </c>
      <c r="D356" s="99" t="s">
        <v>4</v>
      </c>
      <c r="E356" s="164" t="s">
        <v>5</v>
      </c>
      <c r="F356" s="233"/>
      <c r="G356" s="247" t="s">
        <v>6</v>
      </c>
    </row>
    <row r="357" spans="1:7">
      <c r="A357" s="44">
        <v>60174737</v>
      </c>
      <c r="B357" s="4" t="s">
        <v>682</v>
      </c>
      <c r="C357" s="45">
        <v>249.10000000000002</v>
      </c>
      <c r="D357" s="126">
        <v>262</v>
      </c>
      <c r="E357" s="165">
        <v>278</v>
      </c>
      <c r="F357" s="242">
        <f t="shared" ref="F357:F361" si="89">E357*1.12</f>
        <v>311.36</v>
      </c>
      <c r="G357" s="248">
        <f t="shared" ref="G357:G361" si="90">ROUND(F357,0)</f>
        <v>311</v>
      </c>
    </row>
    <row r="358" spans="1:7">
      <c r="A358" s="44">
        <v>60174738</v>
      </c>
      <c r="B358" s="4" t="s">
        <v>683</v>
      </c>
      <c r="C358" s="45">
        <v>345.56</v>
      </c>
      <c r="D358" s="126">
        <v>363</v>
      </c>
      <c r="E358" s="165">
        <v>385</v>
      </c>
      <c r="F358" s="242">
        <f t="shared" si="89"/>
        <v>431.20000000000005</v>
      </c>
      <c r="G358" s="248">
        <f t="shared" si="90"/>
        <v>431</v>
      </c>
    </row>
    <row r="359" spans="1:7">
      <c r="A359" s="44">
        <v>60174739</v>
      </c>
      <c r="B359" s="4" t="s">
        <v>684</v>
      </c>
      <c r="C359" s="45">
        <v>393.26000000000005</v>
      </c>
      <c r="D359" s="126">
        <v>413</v>
      </c>
      <c r="E359" s="165">
        <v>438</v>
      </c>
      <c r="F359" s="242">
        <f t="shared" si="89"/>
        <v>490.56000000000006</v>
      </c>
      <c r="G359" s="248">
        <f t="shared" si="90"/>
        <v>491</v>
      </c>
    </row>
    <row r="360" spans="1:7">
      <c r="A360" s="44">
        <v>60174740</v>
      </c>
      <c r="B360" s="4" t="s">
        <v>685</v>
      </c>
      <c r="C360" s="45">
        <v>475.94</v>
      </c>
      <c r="D360" s="126">
        <v>500</v>
      </c>
      <c r="E360" s="165">
        <v>530</v>
      </c>
      <c r="F360" s="242">
        <f t="shared" si="89"/>
        <v>593.6</v>
      </c>
      <c r="G360" s="248">
        <f t="shared" si="90"/>
        <v>594</v>
      </c>
    </row>
    <row r="361" spans="1:7">
      <c r="A361" s="39" t="s">
        <v>686</v>
      </c>
      <c r="B361" s="4" t="s">
        <v>687</v>
      </c>
      <c r="C361"/>
      <c r="D361" s="101">
        <v>500</v>
      </c>
      <c r="E361" s="165">
        <v>530</v>
      </c>
      <c r="F361" s="242">
        <f t="shared" si="89"/>
        <v>593.6</v>
      </c>
      <c r="G361" s="248">
        <f t="shared" si="90"/>
        <v>594</v>
      </c>
    </row>
    <row r="362" spans="1:7">
      <c r="A362" s="8"/>
      <c r="B362" s="4"/>
      <c r="C362" s="7"/>
      <c r="D362" s="101" t="s">
        <v>22</v>
      </c>
      <c r="E362" s="165"/>
      <c r="F362" s="232"/>
    </row>
    <row r="363" spans="1:7">
      <c r="A363" s="76" t="s">
        <v>688</v>
      </c>
      <c r="B363" s="5"/>
      <c r="C363" s="17"/>
      <c r="D363" s="99"/>
      <c r="E363" s="166"/>
      <c r="F363" s="163"/>
      <c r="G363" s="241"/>
    </row>
    <row r="364" spans="1:7">
      <c r="A364" s="28" t="s">
        <v>1</v>
      </c>
      <c r="B364" s="3" t="s">
        <v>2</v>
      </c>
      <c r="C364" s="2" t="s">
        <v>3</v>
      </c>
      <c r="D364" s="100" t="s">
        <v>4</v>
      </c>
      <c r="E364" s="164" t="s">
        <v>5</v>
      </c>
      <c r="F364" s="233"/>
      <c r="G364" s="247" t="s">
        <v>6</v>
      </c>
    </row>
    <row r="365" spans="1:7">
      <c r="A365" s="8">
        <v>60121248</v>
      </c>
      <c r="B365" s="4" t="s">
        <v>689</v>
      </c>
      <c r="C365" s="13">
        <v>417.64000000000004</v>
      </c>
      <c r="D365" s="126">
        <v>439</v>
      </c>
      <c r="E365" s="165">
        <v>465</v>
      </c>
      <c r="F365" s="242">
        <f t="shared" ref="F365:F372" si="91">E365*1.12</f>
        <v>520.80000000000007</v>
      </c>
      <c r="G365" s="248">
        <f t="shared" ref="G365:G372" si="92">ROUND(F365,0)</f>
        <v>521</v>
      </c>
    </row>
    <row r="366" spans="1:7">
      <c r="A366" s="8">
        <v>60121249</v>
      </c>
      <c r="B366" s="4" t="s">
        <v>690</v>
      </c>
      <c r="C366" s="13">
        <v>440.96000000000004</v>
      </c>
      <c r="D366" s="126">
        <v>463</v>
      </c>
      <c r="E366" s="165">
        <v>491</v>
      </c>
      <c r="F366" s="242">
        <f t="shared" si="91"/>
        <v>549.92000000000007</v>
      </c>
      <c r="G366" s="248">
        <f t="shared" si="92"/>
        <v>550</v>
      </c>
    </row>
    <row r="367" spans="1:7">
      <c r="A367" s="8">
        <v>60121254</v>
      </c>
      <c r="B367" s="4" t="s">
        <v>691</v>
      </c>
      <c r="C367" s="13">
        <v>467.46000000000004</v>
      </c>
      <c r="D367" s="126">
        <v>491</v>
      </c>
      <c r="E367" s="165">
        <v>520</v>
      </c>
      <c r="F367" s="242">
        <f t="shared" si="91"/>
        <v>582.40000000000009</v>
      </c>
      <c r="G367" s="248">
        <f t="shared" si="92"/>
        <v>582</v>
      </c>
    </row>
    <row r="368" spans="1:7">
      <c r="A368" s="8">
        <v>60140362</v>
      </c>
      <c r="B368" s="4" t="s">
        <v>692</v>
      </c>
      <c r="C368" s="13">
        <v>519.4</v>
      </c>
      <c r="D368" s="126">
        <v>545</v>
      </c>
      <c r="E368" s="165">
        <v>578</v>
      </c>
      <c r="F368" s="242">
        <f t="shared" si="91"/>
        <v>647.36</v>
      </c>
      <c r="G368" s="248">
        <f t="shared" si="92"/>
        <v>647</v>
      </c>
    </row>
    <row r="369" spans="1:7">
      <c r="A369" s="8">
        <v>60140363</v>
      </c>
      <c r="B369" s="4" t="s">
        <v>693</v>
      </c>
      <c r="C369" s="13">
        <v>772.74</v>
      </c>
      <c r="D369" s="126">
        <v>811</v>
      </c>
      <c r="E369" s="165">
        <v>860</v>
      </c>
      <c r="F369" s="242">
        <f t="shared" si="91"/>
        <v>963.2</v>
      </c>
      <c r="G369" s="248">
        <f t="shared" si="92"/>
        <v>963</v>
      </c>
    </row>
    <row r="370" spans="1:7">
      <c r="A370" s="8">
        <v>60140364</v>
      </c>
      <c r="B370" s="4" t="s">
        <v>694</v>
      </c>
      <c r="C370" s="13">
        <v>898.88</v>
      </c>
      <c r="D370" s="126">
        <v>944</v>
      </c>
      <c r="E370" s="165">
        <v>1001</v>
      </c>
      <c r="F370" s="242">
        <f t="shared" si="91"/>
        <v>1121.1200000000001</v>
      </c>
      <c r="G370" s="248">
        <f t="shared" si="92"/>
        <v>1121</v>
      </c>
    </row>
    <row r="371" spans="1:7">
      <c r="A371" s="8">
        <v>60140368</v>
      </c>
      <c r="B371" s="4" t="s">
        <v>695</v>
      </c>
      <c r="C371" s="13">
        <v>1449.02</v>
      </c>
      <c r="D371" s="126">
        <v>1521</v>
      </c>
      <c r="E371" s="165">
        <v>1612</v>
      </c>
      <c r="F371" s="242">
        <f t="shared" si="91"/>
        <v>1805.4400000000003</v>
      </c>
      <c r="G371" s="248">
        <f t="shared" si="92"/>
        <v>1805</v>
      </c>
    </row>
    <row r="372" spans="1:7">
      <c r="A372" s="8">
        <v>60140370</v>
      </c>
      <c r="B372" s="4" t="s">
        <v>696</v>
      </c>
      <c r="C372" s="13">
        <v>1710.8400000000001</v>
      </c>
      <c r="D372" s="126">
        <v>1796</v>
      </c>
      <c r="E372" s="165">
        <v>1904</v>
      </c>
      <c r="F372" s="242">
        <f t="shared" si="91"/>
        <v>2132.48</v>
      </c>
      <c r="G372" s="248">
        <f t="shared" si="92"/>
        <v>2132</v>
      </c>
    </row>
    <row r="373" spans="1:7">
      <c r="A373" s="8"/>
      <c r="B373" s="4"/>
      <c r="C373" s="13"/>
      <c r="D373" s="126" t="s">
        <v>22</v>
      </c>
      <c r="E373" s="165"/>
      <c r="F373" s="232"/>
    </row>
    <row r="374" spans="1:7">
      <c r="A374" s="8">
        <v>60140361</v>
      </c>
      <c r="B374" s="4" t="s">
        <v>697</v>
      </c>
      <c r="C374" s="13">
        <v>417.64000000000004</v>
      </c>
      <c r="D374" s="126">
        <v>439</v>
      </c>
      <c r="E374" s="165">
        <v>465</v>
      </c>
      <c r="F374" s="242">
        <f t="shared" ref="F374:F382" si="93">E374*1.12</f>
        <v>520.80000000000007</v>
      </c>
      <c r="G374" s="248">
        <f t="shared" ref="G374:G382" si="94">ROUND(F374,0)</f>
        <v>521</v>
      </c>
    </row>
    <row r="375" spans="1:7">
      <c r="A375" s="8">
        <v>60121252</v>
      </c>
      <c r="B375" s="4" t="s">
        <v>698</v>
      </c>
      <c r="C375" s="13">
        <v>440.96000000000004</v>
      </c>
      <c r="D375" s="126">
        <v>463</v>
      </c>
      <c r="E375" s="165">
        <v>491</v>
      </c>
      <c r="F375" s="242">
        <f t="shared" si="93"/>
        <v>549.92000000000007</v>
      </c>
      <c r="G375" s="248">
        <f t="shared" si="94"/>
        <v>550</v>
      </c>
    </row>
    <row r="376" spans="1:7">
      <c r="A376" s="8">
        <v>60121256</v>
      </c>
      <c r="B376" s="4" t="s">
        <v>699</v>
      </c>
      <c r="C376" s="13">
        <v>467.46000000000004</v>
      </c>
      <c r="D376" s="126">
        <v>491</v>
      </c>
      <c r="E376" s="165">
        <v>520</v>
      </c>
      <c r="F376" s="242">
        <f t="shared" si="93"/>
        <v>582.40000000000009</v>
      </c>
      <c r="G376" s="248">
        <f t="shared" si="94"/>
        <v>582</v>
      </c>
    </row>
    <row r="377" spans="1:7">
      <c r="A377" s="8">
        <v>60121259</v>
      </c>
      <c r="B377" s="4" t="s">
        <v>700</v>
      </c>
      <c r="C377" s="13">
        <v>519.4</v>
      </c>
      <c r="D377" s="126">
        <v>545</v>
      </c>
      <c r="E377" s="165">
        <v>578</v>
      </c>
      <c r="F377" s="242">
        <f t="shared" si="93"/>
        <v>647.36</v>
      </c>
      <c r="G377" s="248">
        <f t="shared" si="94"/>
        <v>647</v>
      </c>
    </row>
    <row r="378" spans="1:7">
      <c r="A378" s="8">
        <v>60121268</v>
      </c>
      <c r="B378" s="4" t="s">
        <v>701</v>
      </c>
      <c r="C378" s="13">
        <v>772.74</v>
      </c>
      <c r="D378" s="126">
        <v>811</v>
      </c>
      <c r="E378" s="165">
        <v>860</v>
      </c>
      <c r="F378" s="242">
        <f t="shared" si="93"/>
        <v>963.2</v>
      </c>
      <c r="G378" s="248">
        <f t="shared" si="94"/>
        <v>963</v>
      </c>
    </row>
    <row r="379" spans="1:7">
      <c r="A379" s="8">
        <v>60140365</v>
      </c>
      <c r="B379" s="4" t="s">
        <v>702</v>
      </c>
      <c r="C379" s="13">
        <v>898.88</v>
      </c>
      <c r="D379" s="126">
        <v>944</v>
      </c>
      <c r="E379" s="165">
        <v>1001</v>
      </c>
      <c r="F379" s="242">
        <f t="shared" si="93"/>
        <v>1121.1200000000001</v>
      </c>
      <c r="G379" s="248">
        <f t="shared" si="94"/>
        <v>1121</v>
      </c>
    </row>
    <row r="380" spans="1:7">
      <c r="A380" s="8">
        <v>60140369</v>
      </c>
      <c r="B380" s="4" t="s">
        <v>703</v>
      </c>
      <c r="C380" s="13">
        <v>1449.02</v>
      </c>
      <c r="D380" s="126">
        <v>1521</v>
      </c>
      <c r="E380" s="165">
        <v>1612</v>
      </c>
      <c r="F380" s="242">
        <f t="shared" si="93"/>
        <v>1805.4400000000003</v>
      </c>
      <c r="G380" s="248">
        <f t="shared" si="94"/>
        <v>1805</v>
      </c>
    </row>
    <row r="381" spans="1:7">
      <c r="A381" s="8">
        <v>60140371</v>
      </c>
      <c r="B381" s="4" t="s">
        <v>704</v>
      </c>
      <c r="C381" s="13">
        <v>1710.8400000000001</v>
      </c>
      <c r="D381" s="126">
        <v>1796</v>
      </c>
      <c r="E381" s="165">
        <v>1904</v>
      </c>
      <c r="F381" s="242">
        <f t="shared" si="93"/>
        <v>2132.48</v>
      </c>
      <c r="G381" s="248">
        <f t="shared" si="94"/>
        <v>2132</v>
      </c>
    </row>
    <row r="382" spans="1:7">
      <c r="A382" s="8">
        <v>60140372</v>
      </c>
      <c r="B382" s="4" t="s">
        <v>705</v>
      </c>
      <c r="C382" s="13">
        <v>2010.8200000000002</v>
      </c>
      <c r="D382" s="126">
        <v>2111</v>
      </c>
      <c r="E382" s="165">
        <v>2238</v>
      </c>
      <c r="F382" s="242">
        <f t="shared" si="93"/>
        <v>2506.5600000000004</v>
      </c>
      <c r="G382" s="248">
        <f t="shared" si="94"/>
        <v>2507</v>
      </c>
    </row>
    <row r="383" spans="1:7">
      <c r="A383" s="8"/>
      <c r="B383" s="4"/>
      <c r="C383" s="7"/>
      <c r="D383" s="101" t="s">
        <v>22</v>
      </c>
      <c r="E383" s="165"/>
      <c r="F383" s="232"/>
    </row>
    <row r="384" spans="1:7">
      <c r="A384" s="8"/>
      <c r="B384" s="4"/>
      <c r="C384" s="7"/>
      <c r="D384" s="101" t="s">
        <v>22</v>
      </c>
      <c r="E384" s="165"/>
      <c r="F384" s="232"/>
    </row>
    <row r="385" spans="1:7">
      <c r="A385" s="76" t="s">
        <v>706</v>
      </c>
      <c r="B385" s="5"/>
      <c r="C385" s="17"/>
      <c r="D385" s="99"/>
      <c r="E385" s="166"/>
      <c r="F385" s="163"/>
      <c r="G385" s="241"/>
    </row>
    <row r="386" spans="1:7">
      <c r="A386" s="25" t="s">
        <v>1</v>
      </c>
      <c r="B386" s="5" t="s">
        <v>2</v>
      </c>
      <c r="C386" s="5" t="s">
        <v>3</v>
      </c>
      <c r="D386" s="100" t="s">
        <v>4</v>
      </c>
      <c r="E386" s="164" t="s">
        <v>5</v>
      </c>
      <c r="F386" s="233"/>
      <c r="G386" s="247" t="s">
        <v>6</v>
      </c>
    </row>
    <row r="387" spans="1:7">
      <c r="A387" s="8"/>
      <c r="B387" s="4" t="s">
        <v>707</v>
      </c>
      <c r="C387" s="13">
        <v>1171.3</v>
      </c>
      <c r="D387" s="126">
        <v>1230</v>
      </c>
      <c r="E387" s="165">
        <v>1304</v>
      </c>
      <c r="F387" s="242">
        <f t="shared" ref="F387:F394" si="95">E387*1.12</f>
        <v>1460.4800000000002</v>
      </c>
      <c r="G387" s="248">
        <f t="shared" ref="G387:G394" si="96">ROUND(F387,0)</f>
        <v>1460</v>
      </c>
    </row>
    <row r="388" spans="1:7">
      <c r="A388" s="8"/>
      <c r="B388" s="4" t="s">
        <v>708</v>
      </c>
      <c r="C388" s="13">
        <v>1171.3</v>
      </c>
      <c r="D388" s="126">
        <v>1230</v>
      </c>
      <c r="E388" s="165">
        <v>1304</v>
      </c>
      <c r="F388" s="242">
        <f t="shared" si="95"/>
        <v>1460.4800000000002</v>
      </c>
      <c r="G388" s="248">
        <f t="shared" si="96"/>
        <v>1460</v>
      </c>
    </row>
    <row r="389" spans="1:7">
      <c r="A389" s="8">
        <v>60143815</v>
      </c>
      <c r="B389" s="4" t="s">
        <v>709</v>
      </c>
      <c r="C389" s="13">
        <v>1217.94</v>
      </c>
      <c r="D389" s="126">
        <v>1279</v>
      </c>
      <c r="E389" s="165">
        <v>1356</v>
      </c>
      <c r="F389" s="242">
        <f t="shared" si="95"/>
        <v>1518.7200000000003</v>
      </c>
      <c r="G389" s="248">
        <f t="shared" si="96"/>
        <v>1519</v>
      </c>
    </row>
    <row r="390" spans="1:7">
      <c r="A390" s="8">
        <v>60143816</v>
      </c>
      <c r="B390" s="4" t="s">
        <v>710</v>
      </c>
      <c r="C390" s="13">
        <v>1265.6400000000001</v>
      </c>
      <c r="D390" s="126">
        <v>1329</v>
      </c>
      <c r="E390" s="165">
        <v>1409</v>
      </c>
      <c r="F390" s="242">
        <f t="shared" si="95"/>
        <v>1578.0800000000002</v>
      </c>
      <c r="G390" s="248">
        <f t="shared" si="96"/>
        <v>1578</v>
      </c>
    </row>
    <row r="391" spans="1:7">
      <c r="A391" s="8">
        <v>60143817</v>
      </c>
      <c r="B391" s="4" t="s">
        <v>711</v>
      </c>
      <c r="C391" s="13">
        <v>1350.44</v>
      </c>
      <c r="D391" s="126">
        <v>1418</v>
      </c>
      <c r="E391" s="165">
        <v>1503</v>
      </c>
      <c r="F391" s="242">
        <f t="shared" si="95"/>
        <v>1683.3600000000001</v>
      </c>
      <c r="G391" s="248">
        <f t="shared" si="96"/>
        <v>1683</v>
      </c>
    </row>
    <row r="392" spans="1:7">
      <c r="A392" s="8"/>
      <c r="B392" s="4" t="s">
        <v>712</v>
      </c>
      <c r="C392" s="13">
        <v>1538.0600000000002</v>
      </c>
      <c r="D392" s="126">
        <v>1615</v>
      </c>
      <c r="E392" s="165">
        <v>1712</v>
      </c>
      <c r="F392" s="242">
        <f t="shared" si="95"/>
        <v>1917.4400000000003</v>
      </c>
      <c r="G392" s="248">
        <f t="shared" si="96"/>
        <v>1917</v>
      </c>
    </row>
    <row r="393" spans="1:7">
      <c r="A393" s="8"/>
      <c r="B393" s="4" t="s">
        <v>713</v>
      </c>
      <c r="C393" s="13">
        <v>1796.7</v>
      </c>
      <c r="D393" s="126">
        <v>1887</v>
      </c>
      <c r="E393" s="165">
        <v>2000</v>
      </c>
      <c r="F393" s="242">
        <f t="shared" si="95"/>
        <v>2240</v>
      </c>
      <c r="G393" s="248">
        <f t="shared" si="96"/>
        <v>2240</v>
      </c>
    </row>
    <row r="394" spans="1:7">
      <c r="A394" s="8"/>
      <c r="B394" s="4" t="s">
        <v>714</v>
      </c>
      <c r="C394" s="13">
        <v>2623.5</v>
      </c>
      <c r="D394" s="126">
        <v>2755</v>
      </c>
      <c r="E394" s="165">
        <v>2920</v>
      </c>
      <c r="F394" s="242">
        <f t="shared" si="95"/>
        <v>3270.4</v>
      </c>
      <c r="G394" s="248">
        <f t="shared" si="96"/>
        <v>3270</v>
      </c>
    </row>
    <row r="395" spans="1:7">
      <c r="A395" s="8"/>
      <c r="B395" s="4"/>
      <c r="C395" s="7"/>
      <c r="D395" s="101" t="s">
        <v>22</v>
      </c>
      <c r="E395" s="165"/>
      <c r="F395" s="232"/>
    </row>
    <row r="396" spans="1:7">
      <c r="A396" s="76" t="s">
        <v>715</v>
      </c>
      <c r="B396" s="5"/>
      <c r="C396" s="17"/>
      <c r="D396" s="99"/>
      <c r="E396" s="166"/>
      <c r="F396" s="163"/>
      <c r="G396" s="241"/>
    </row>
    <row r="397" spans="1:7">
      <c r="A397" s="25" t="s">
        <v>1</v>
      </c>
      <c r="B397" s="5" t="s">
        <v>2</v>
      </c>
      <c r="C397" s="5" t="s">
        <v>3</v>
      </c>
      <c r="D397" s="100" t="s">
        <v>4</v>
      </c>
      <c r="E397" s="164" t="s">
        <v>5</v>
      </c>
      <c r="F397" s="233"/>
      <c r="G397" s="247" t="s">
        <v>6</v>
      </c>
    </row>
    <row r="398" spans="1:7">
      <c r="A398" s="8"/>
      <c r="B398" s="4" t="s">
        <v>716</v>
      </c>
      <c r="C398" s="13">
        <v>1111.94</v>
      </c>
      <c r="D398" s="126">
        <v>1168</v>
      </c>
      <c r="E398" s="165">
        <v>1238</v>
      </c>
      <c r="F398" s="242">
        <f t="shared" ref="F398:F405" si="97">E398*1.12</f>
        <v>1386.5600000000002</v>
      </c>
      <c r="G398" s="248">
        <f t="shared" ref="G398:G405" si="98">ROUND(F398,0)</f>
        <v>1387</v>
      </c>
    </row>
    <row r="399" spans="1:7">
      <c r="A399" s="8"/>
      <c r="B399" s="4" t="s">
        <v>717</v>
      </c>
      <c r="C399" s="13">
        <v>1144.8</v>
      </c>
      <c r="D399" s="126">
        <v>1202</v>
      </c>
      <c r="E399" s="165">
        <v>1274</v>
      </c>
      <c r="F399" s="242">
        <f t="shared" si="97"/>
        <v>1426.88</v>
      </c>
      <c r="G399" s="248">
        <f t="shared" si="98"/>
        <v>1427</v>
      </c>
    </row>
    <row r="400" spans="1:7">
      <c r="A400" s="8"/>
      <c r="B400" s="4" t="s">
        <v>718</v>
      </c>
      <c r="C400" s="13">
        <v>1186.1400000000001</v>
      </c>
      <c r="D400" s="126">
        <v>1245</v>
      </c>
      <c r="E400" s="165">
        <v>1320</v>
      </c>
      <c r="F400" s="242">
        <f t="shared" si="97"/>
        <v>1478.4</v>
      </c>
      <c r="G400" s="248">
        <f t="shared" si="98"/>
        <v>1478</v>
      </c>
    </row>
    <row r="401" spans="1:7">
      <c r="A401" s="8">
        <v>60152125</v>
      </c>
      <c r="B401" s="4" t="s">
        <v>719</v>
      </c>
      <c r="C401" s="13">
        <v>1265.6400000000001</v>
      </c>
      <c r="D401" s="126">
        <v>1329</v>
      </c>
      <c r="E401" s="165">
        <v>1409</v>
      </c>
      <c r="F401" s="242">
        <f t="shared" si="97"/>
        <v>1578.0800000000002</v>
      </c>
      <c r="G401" s="248">
        <f t="shared" si="98"/>
        <v>1578</v>
      </c>
    </row>
    <row r="402" spans="1:7">
      <c r="A402" s="8">
        <v>60177172</v>
      </c>
      <c r="B402" s="4" t="s">
        <v>720</v>
      </c>
      <c r="C402" s="13">
        <v>1374.8200000000002</v>
      </c>
      <c r="D402" s="126">
        <v>1444</v>
      </c>
      <c r="E402" s="165">
        <v>1531</v>
      </c>
      <c r="F402" s="242">
        <f t="shared" si="97"/>
        <v>1714.7200000000003</v>
      </c>
      <c r="G402" s="248">
        <f t="shared" si="98"/>
        <v>1715</v>
      </c>
    </row>
    <row r="403" spans="1:7">
      <c r="A403" s="8"/>
      <c r="B403" s="4" t="s">
        <v>721</v>
      </c>
      <c r="C403" s="13">
        <v>1583.64</v>
      </c>
      <c r="D403" s="126">
        <v>1663</v>
      </c>
      <c r="E403" s="165">
        <v>1763</v>
      </c>
      <c r="F403" s="242">
        <f t="shared" si="97"/>
        <v>1974.5600000000002</v>
      </c>
      <c r="G403" s="248">
        <f t="shared" si="98"/>
        <v>1975</v>
      </c>
    </row>
    <row r="404" spans="1:7">
      <c r="A404" s="8"/>
      <c r="B404" s="4" t="s">
        <v>722</v>
      </c>
      <c r="C404" s="13">
        <v>2300.2000000000003</v>
      </c>
      <c r="D404" s="126">
        <v>2415</v>
      </c>
      <c r="E404" s="165">
        <v>2560</v>
      </c>
      <c r="F404" s="242">
        <f t="shared" si="97"/>
        <v>2867.2000000000003</v>
      </c>
      <c r="G404" s="248">
        <f t="shared" si="98"/>
        <v>2867</v>
      </c>
    </row>
    <row r="405" spans="1:7">
      <c r="A405" s="8"/>
      <c r="B405" s="4" t="s">
        <v>723</v>
      </c>
      <c r="C405" s="13">
        <v>2623.5</v>
      </c>
      <c r="D405" s="126">
        <v>2755</v>
      </c>
      <c r="E405" s="165">
        <v>2920</v>
      </c>
      <c r="F405" s="242">
        <f t="shared" si="97"/>
        <v>3270.4</v>
      </c>
      <c r="G405" s="248">
        <f t="shared" si="98"/>
        <v>3270</v>
      </c>
    </row>
    <row r="406" spans="1:7">
      <c r="A406" s="8"/>
      <c r="B406" s="4"/>
      <c r="C406" s="13"/>
      <c r="D406" s="126" t="s">
        <v>22</v>
      </c>
      <c r="E406" s="165"/>
      <c r="F406" s="232"/>
    </row>
    <row r="407" spans="1:7">
      <c r="A407" s="8"/>
      <c r="B407" s="4" t="s">
        <v>724</v>
      </c>
      <c r="C407" s="13">
        <v>1111.94</v>
      </c>
      <c r="D407" s="126">
        <v>1168</v>
      </c>
      <c r="E407" s="165">
        <v>1238</v>
      </c>
      <c r="F407" s="242">
        <f t="shared" ref="F407:F415" si="99">E407*1.12</f>
        <v>1386.5600000000002</v>
      </c>
      <c r="G407" s="248">
        <f t="shared" ref="G407:G415" si="100">ROUND(F407,0)</f>
        <v>1387</v>
      </c>
    </row>
    <row r="408" spans="1:7">
      <c r="A408" s="8"/>
      <c r="B408" s="4" t="s">
        <v>725</v>
      </c>
      <c r="C408" s="13">
        <v>1144.8</v>
      </c>
      <c r="D408" s="126">
        <v>1202</v>
      </c>
      <c r="E408" s="165">
        <v>1274</v>
      </c>
      <c r="F408" s="242">
        <f t="shared" si="99"/>
        <v>1426.88</v>
      </c>
      <c r="G408" s="248">
        <f t="shared" si="100"/>
        <v>1427</v>
      </c>
    </row>
    <row r="409" spans="1:7">
      <c r="A409" s="8"/>
      <c r="B409" s="4" t="s">
        <v>726</v>
      </c>
      <c r="C409" s="13">
        <v>1186.1400000000001</v>
      </c>
      <c r="D409" s="126">
        <v>1245</v>
      </c>
      <c r="E409" s="165">
        <v>1320</v>
      </c>
      <c r="F409" s="242">
        <f t="shared" si="99"/>
        <v>1478.4</v>
      </c>
      <c r="G409" s="248">
        <f t="shared" si="100"/>
        <v>1478</v>
      </c>
    </row>
    <row r="410" spans="1:7">
      <c r="A410" s="8"/>
      <c r="B410" s="4" t="s">
        <v>727</v>
      </c>
      <c r="C410" s="13">
        <v>1265.6400000000001</v>
      </c>
      <c r="D410" s="126">
        <v>1329</v>
      </c>
      <c r="E410" s="165">
        <v>1409</v>
      </c>
      <c r="F410" s="242">
        <f t="shared" si="99"/>
        <v>1578.0800000000002</v>
      </c>
      <c r="G410" s="248">
        <f t="shared" si="100"/>
        <v>1578</v>
      </c>
    </row>
    <row r="411" spans="1:7">
      <c r="A411" s="8"/>
      <c r="B411" s="4" t="s">
        <v>728</v>
      </c>
      <c r="C411" s="13">
        <v>1374.8200000000002</v>
      </c>
      <c r="D411" s="126">
        <v>1444</v>
      </c>
      <c r="E411" s="165">
        <v>1531</v>
      </c>
      <c r="F411" s="242">
        <f t="shared" si="99"/>
        <v>1714.7200000000003</v>
      </c>
      <c r="G411" s="248">
        <f t="shared" si="100"/>
        <v>1715</v>
      </c>
    </row>
    <row r="412" spans="1:7">
      <c r="A412" s="8"/>
      <c r="B412" s="4" t="s">
        <v>729</v>
      </c>
      <c r="C412" s="13">
        <v>1583.64</v>
      </c>
      <c r="D412" s="126">
        <v>1663</v>
      </c>
      <c r="E412" s="165">
        <v>1763</v>
      </c>
      <c r="F412" s="242">
        <f t="shared" si="99"/>
        <v>1974.5600000000002</v>
      </c>
      <c r="G412" s="248">
        <f t="shared" si="100"/>
        <v>1975</v>
      </c>
    </row>
    <row r="413" spans="1:7">
      <c r="A413" s="8"/>
      <c r="B413" s="4" t="s">
        <v>730</v>
      </c>
      <c r="C413" s="13">
        <v>2300.2000000000003</v>
      </c>
      <c r="D413" s="126">
        <v>2415</v>
      </c>
      <c r="E413" s="165">
        <v>2560</v>
      </c>
      <c r="F413" s="242">
        <f t="shared" si="99"/>
        <v>2867.2000000000003</v>
      </c>
      <c r="G413" s="248">
        <f t="shared" si="100"/>
        <v>2867</v>
      </c>
    </row>
    <row r="414" spans="1:7">
      <c r="A414" s="8"/>
      <c r="B414" s="4" t="s">
        <v>731</v>
      </c>
      <c r="C414" s="13">
        <v>2623.5</v>
      </c>
      <c r="D414" s="126">
        <v>2755</v>
      </c>
      <c r="E414" s="165">
        <v>2920</v>
      </c>
      <c r="F414" s="242">
        <f t="shared" si="99"/>
        <v>3270.4</v>
      </c>
      <c r="G414" s="248">
        <f t="shared" si="100"/>
        <v>3270</v>
      </c>
    </row>
    <row r="415" spans="1:7">
      <c r="A415" s="8"/>
      <c r="B415" s="4" t="s">
        <v>732</v>
      </c>
      <c r="C415" s="13">
        <v>3206.5</v>
      </c>
      <c r="D415" s="126">
        <v>3367</v>
      </c>
      <c r="E415" s="165">
        <v>3569</v>
      </c>
      <c r="F415" s="242">
        <f t="shared" si="99"/>
        <v>3997.28</v>
      </c>
      <c r="G415" s="248">
        <f t="shared" si="100"/>
        <v>3997</v>
      </c>
    </row>
    <row r="416" spans="1:7">
      <c r="A416" s="8"/>
      <c r="B416" s="4"/>
      <c r="C416" s="7"/>
      <c r="D416" s="101" t="s">
        <v>22</v>
      </c>
      <c r="E416" s="165"/>
      <c r="F416" s="232"/>
    </row>
    <row r="417" spans="1:7">
      <c r="A417" s="76" t="s">
        <v>733</v>
      </c>
      <c r="B417" s="5"/>
      <c r="C417" s="17"/>
      <c r="D417" s="99"/>
      <c r="E417" s="166"/>
      <c r="F417" s="163"/>
      <c r="G417" s="241"/>
    </row>
    <row r="418" spans="1:7">
      <c r="A418" s="25" t="s">
        <v>1</v>
      </c>
      <c r="B418" s="5" t="s">
        <v>2</v>
      </c>
      <c r="C418" s="5" t="s">
        <v>3</v>
      </c>
      <c r="D418" s="100" t="s">
        <v>4</v>
      </c>
      <c r="E418" s="164" t="s">
        <v>5</v>
      </c>
      <c r="F418" s="233"/>
      <c r="G418" s="247" t="s">
        <v>6</v>
      </c>
    </row>
    <row r="419" spans="1:7">
      <c r="A419" s="8">
        <v>60181824</v>
      </c>
      <c r="B419" s="4" t="s">
        <v>734</v>
      </c>
      <c r="C419" s="13">
        <v>2146.5</v>
      </c>
      <c r="D419" s="126">
        <v>2254</v>
      </c>
      <c r="E419" s="165">
        <v>2389</v>
      </c>
      <c r="F419" s="242">
        <f t="shared" ref="F419:F425" si="101">E419*1.12</f>
        <v>2675.6800000000003</v>
      </c>
      <c r="G419" s="248">
        <f t="shared" ref="G419:G425" si="102">ROUND(F419,0)</f>
        <v>2676</v>
      </c>
    </row>
    <row r="420" spans="1:7">
      <c r="A420" s="8">
        <v>60181825</v>
      </c>
      <c r="B420" s="4" t="s">
        <v>735</v>
      </c>
      <c r="C420" s="13">
        <v>2456.02</v>
      </c>
      <c r="D420" s="126">
        <v>2579</v>
      </c>
      <c r="E420" s="165">
        <v>2734</v>
      </c>
      <c r="F420" s="242">
        <f t="shared" si="101"/>
        <v>3062.0800000000004</v>
      </c>
      <c r="G420" s="248">
        <f t="shared" si="102"/>
        <v>3062</v>
      </c>
    </row>
    <row r="421" spans="1:7">
      <c r="A421" s="8">
        <v>60181826</v>
      </c>
      <c r="B421" s="4" t="s">
        <v>736</v>
      </c>
      <c r="C421" s="13">
        <v>2629.86</v>
      </c>
      <c r="D421" s="126">
        <v>2761</v>
      </c>
      <c r="E421" s="165">
        <v>2927</v>
      </c>
      <c r="F421" s="242">
        <f t="shared" si="101"/>
        <v>3278.2400000000002</v>
      </c>
      <c r="G421" s="248">
        <f t="shared" si="102"/>
        <v>3278</v>
      </c>
    </row>
    <row r="422" spans="1:7">
      <c r="A422" s="8">
        <v>60181828</v>
      </c>
      <c r="B422" s="4" t="s">
        <v>737</v>
      </c>
      <c r="C422" s="13">
        <v>2981.78</v>
      </c>
      <c r="D422" s="126">
        <v>3131</v>
      </c>
      <c r="E422" s="165">
        <v>3319</v>
      </c>
      <c r="F422" s="242">
        <f t="shared" si="101"/>
        <v>3717.28</v>
      </c>
      <c r="G422" s="248">
        <f t="shared" si="102"/>
        <v>3717</v>
      </c>
    </row>
    <row r="423" spans="1:7">
      <c r="A423" s="8">
        <v>60181830</v>
      </c>
      <c r="B423" s="4" t="s">
        <v>738</v>
      </c>
      <c r="C423" s="13">
        <v>3331.5800000000004</v>
      </c>
      <c r="D423" s="126">
        <v>3498</v>
      </c>
      <c r="E423" s="165">
        <v>3708</v>
      </c>
      <c r="F423" s="242">
        <f t="shared" si="101"/>
        <v>4152.96</v>
      </c>
      <c r="G423" s="248">
        <f t="shared" si="102"/>
        <v>4153</v>
      </c>
    </row>
    <row r="424" spans="1:7">
      <c r="A424" s="8">
        <v>60181831</v>
      </c>
      <c r="B424" s="4" t="s">
        <v>739</v>
      </c>
      <c r="C424" s="13">
        <v>3682.44</v>
      </c>
      <c r="D424" s="126">
        <v>3867</v>
      </c>
      <c r="E424" s="165">
        <v>4099</v>
      </c>
      <c r="F424" s="242">
        <f t="shared" si="101"/>
        <v>4590.88</v>
      </c>
      <c r="G424" s="248">
        <f t="shared" si="102"/>
        <v>4591</v>
      </c>
    </row>
    <row r="425" spans="1:7">
      <c r="A425" s="8">
        <v>60181832</v>
      </c>
      <c r="B425" s="4" t="s">
        <v>740</v>
      </c>
      <c r="C425" s="13">
        <v>4036.48</v>
      </c>
      <c r="D425" s="126">
        <v>4238</v>
      </c>
      <c r="E425" s="165">
        <v>4492</v>
      </c>
      <c r="F425" s="242">
        <f t="shared" si="101"/>
        <v>5031.0400000000009</v>
      </c>
      <c r="G425" s="248">
        <f t="shared" si="102"/>
        <v>5031</v>
      </c>
    </row>
    <row r="426" spans="1:7">
      <c r="A426" s="8"/>
      <c r="B426" s="4"/>
      <c r="C426" s="13"/>
      <c r="D426" s="126" t="s">
        <v>22</v>
      </c>
      <c r="E426" s="165"/>
      <c r="F426" s="232"/>
    </row>
    <row r="427" spans="1:7">
      <c r="A427" s="8">
        <v>60181833</v>
      </c>
      <c r="B427" s="4" t="s">
        <v>741</v>
      </c>
      <c r="C427" s="13">
        <v>2146.5</v>
      </c>
      <c r="D427" s="126">
        <v>2254</v>
      </c>
      <c r="E427" s="165">
        <v>2389</v>
      </c>
      <c r="F427" s="242">
        <f t="shared" ref="F427:F436" si="103">E427*1.12</f>
        <v>2675.6800000000003</v>
      </c>
      <c r="G427" s="248">
        <f t="shared" ref="G427:G436" si="104">ROUND(F427,0)</f>
        <v>2676</v>
      </c>
    </row>
    <row r="428" spans="1:7">
      <c r="A428" s="8">
        <v>60181834</v>
      </c>
      <c r="B428" s="4" t="s">
        <v>742</v>
      </c>
      <c r="C428" s="13">
        <v>2456.02</v>
      </c>
      <c r="D428" s="126">
        <v>2579</v>
      </c>
      <c r="E428" s="165">
        <v>2734</v>
      </c>
      <c r="F428" s="242">
        <f t="shared" si="103"/>
        <v>3062.0800000000004</v>
      </c>
      <c r="G428" s="248">
        <f t="shared" si="104"/>
        <v>3062</v>
      </c>
    </row>
    <row r="429" spans="1:7">
      <c r="A429" s="8" t="s">
        <v>743</v>
      </c>
      <c r="B429" s="4" t="s">
        <v>744</v>
      </c>
      <c r="C429" s="13">
        <v>2629.86</v>
      </c>
      <c r="D429" s="126">
        <v>2761</v>
      </c>
      <c r="E429" s="165">
        <v>2927</v>
      </c>
      <c r="F429" s="242">
        <f t="shared" si="103"/>
        <v>3278.2400000000002</v>
      </c>
      <c r="G429" s="248">
        <f t="shared" si="104"/>
        <v>3278</v>
      </c>
    </row>
    <row r="430" spans="1:7">
      <c r="A430" s="8">
        <v>60181837</v>
      </c>
      <c r="B430" s="4" t="s">
        <v>745</v>
      </c>
      <c r="C430" s="13">
        <v>2981.78</v>
      </c>
      <c r="D430" s="126">
        <v>3131</v>
      </c>
      <c r="E430" s="165">
        <v>3319</v>
      </c>
      <c r="F430" s="242">
        <f t="shared" si="103"/>
        <v>3717.28</v>
      </c>
      <c r="G430" s="248">
        <f t="shared" si="104"/>
        <v>3717</v>
      </c>
    </row>
    <row r="431" spans="1:7">
      <c r="A431" s="8">
        <v>60181839</v>
      </c>
      <c r="B431" s="4" t="s">
        <v>746</v>
      </c>
      <c r="C431" s="13">
        <v>3331.5800000000004</v>
      </c>
      <c r="D431" s="126">
        <v>3498</v>
      </c>
      <c r="E431" s="165">
        <v>3708</v>
      </c>
      <c r="F431" s="242">
        <f t="shared" si="103"/>
        <v>4152.96</v>
      </c>
      <c r="G431" s="248">
        <f t="shared" si="104"/>
        <v>4153</v>
      </c>
    </row>
    <row r="432" spans="1:7">
      <c r="A432" s="8">
        <v>60181840</v>
      </c>
      <c r="B432" s="4" t="s">
        <v>747</v>
      </c>
      <c r="C432" s="13">
        <v>3682.44</v>
      </c>
      <c r="D432" s="126">
        <v>3867</v>
      </c>
      <c r="E432" s="165">
        <v>4099</v>
      </c>
      <c r="F432" s="242">
        <f t="shared" si="103"/>
        <v>4590.88</v>
      </c>
      <c r="G432" s="248">
        <f t="shared" si="104"/>
        <v>4591</v>
      </c>
    </row>
    <row r="433" spans="1:7">
      <c r="A433" s="8">
        <v>60181841</v>
      </c>
      <c r="B433" s="4" t="s">
        <v>748</v>
      </c>
      <c r="C433" s="13">
        <v>4036.48</v>
      </c>
      <c r="D433" s="126">
        <v>4238</v>
      </c>
      <c r="E433" s="165">
        <v>4492</v>
      </c>
      <c r="F433" s="242">
        <f t="shared" si="103"/>
        <v>5031.0400000000009</v>
      </c>
      <c r="G433" s="248">
        <f t="shared" si="104"/>
        <v>5031</v>
      </c>
    </row>
    <row r="434" spans="1:7">
      <c r="A434" s="8">
        <v>60181842</v>
      </c>
      <c r="B434" s="4" t="s">
        <v>749</v>
      </c>
      <c r="C434" s="13">
        <v>5109.2</v>
      </c>
      <c r="D434" s="126">
        <v>5365</v>
      </c>
      <c r="E434" s="165">
        <v>5687</v>
      </c>
      <c r="F434" s="242">
        <f t="shared" si="103"/>
        <v>6369.4400000000005</v>
      </c>
      <c r="G434" s="248">
        <f t="shared" si="104"/>
        <v>6369</v>
      </c>
    </row>
    <row r="435" spans="1:7">
      <c r="A435" s="8">
        <v>60181843</v>
      </c>
      <c r="B435" s="4" t="s">
        <v>750</v>
      </c>
      <c r="C435" s="13">
        <v>6763.8600000000006</v>
      </c>
      <c r="D435" s="126">
        <v>7102</v>
      </c>
      <c r="E435" s="165">
        <v>7528</v>
      </c>
      <c r="F435" s="242">
        <f t="shared" si="103"/>
        <v>8431.36</v>
      </c>
      <c r="G435" s="248">
        <f t="shared" si="104"/>
        <v>8431</v>
      </c>
    </row>
    <row r="436" spans="1:7">
      <c r="A436" s="30">
        <v>60181844</v>
      </c>
      <c r="B436" s="4" t="s">
        <v>751</v>
      </c>
      <c r="C436" s="13">
        <v>8224.5400000000009</v>
      </c>
      <c r="D436" s="126">
        <v>8636</v>
      </c>
      <c r="E436" s="165">
        <v>9154</v>
      </c>
      <c r="F436" s="242">
        <f t="shared" si="103"/>
        <v>10252.480000000001</v>
      </c>
      <c r="G436" s="248">
        <f t="shared" si="104"/>
        <v>10252</v>
      </c>
    </row>
    <row r="437" spans="1:7">
      <c r="A437" s="8"/>
      <c r="B437" s="4"/>
      <c r="C437" s="7"/>
      <c r="D437" s="101" t="s">
        <v>22</v>
      </c>
      <c r="E437" s="165"/>
      <c r="F437" s="232"/>
    </row>
    <row r="438" spans="1:7">
      <c r="A438" s="76" t="s">
        <v>752</v>
      </c>
      <c r="B438" s="5"/>
      <c r="C438" s="17"/>
      <c r="D438" s="99"/>
      <c r="E438" s="166"/>
      <c r="F438" s="163"/>
      <c r="G438" s="241"/>
    </row>
    <row r="439" spans="1:7">
      <c r="A439" s="25" t="s">
        <v>1</v>
      </c>
      <c r="B439" s="5" t="s">
        <v>2</v>
      </c>
      <c r="C439" s="5" t="s">
        <v>3</v>
      </c>
      <c r="D439" s="100" t="s">
        <v>4</v>
      </c>
      <c r="E439" s="164" t="s">
        <v>5</v>
      </c>
      <c r="F439" s="233"/>
      <c r="G439" s="247" t="s">
        <v>6</v>
      </c>
    </row>
    <row r="440" spans="1:7">
      <c r="A440" s="8">
        <v>60187218</v>
      </c>
      <c r="B440" s="4" t="s">
        <v>753</v>
      </c>
      <c r="C440" s="13">
        <v>3761.94</v>
      </c>
      <c r="D440" s="126">
        <v>3950</v>
      </c>
      <c r="E440" s="165">
        <v>4187</v>
      </c>
      <c r="F440" s="242">
        <f t="shared" ref="F440:F442" si="105">E440*1.12</f>
        <v>4689.4400000000005</v>
      </c>
      <c r="G440" s="248">
        <f t="shared" ref="G440:G442" si="106">ROUND(F440,0)</f>
        <v>4689</v>
      </c>
    </row>
    <row r="441" spans="1:7">
      <c r="A441" s="8">
        <v>60187219</v>
      </c>
      <c r="B441" s="4" t="s">
        <v>754</v>
      </c>
      <c r="C441" s="13">
        <v>4176.4000000000005</v>
      </c>
      <c r="D441" s="126">
        <v>4385</v>
      </c>
      <c r="E441" s="165">
        <v>4648</v>
      </c>
      <c r="F441" s="242">
        <f t="shared" si="105"/>
        <v>5205.76</v>
      </c>
      <c r="G441" s="248">
        <f t="shared" si="106"/>
        <v>5206</v>
      </c>
    </row>
    <row r="442" spans="1:7">
      <c r="A442" s="8">
        <v>60187220</v>
      </c>
      <c r="B442" s="4" t="s">
        <v>755</v>
      </c>
      <c r="C442" s="13">
        <v>4636.4400000000005</v>
      </c>
      <c r="D442" s="126">
        <v>4868</v>
      </c>
      <c r="E442" s="165">
        <v>5160</v>
      </c>
      <c r="F442" s="242">
        <f t="shared" si="105"/>
        <v>5779.2000000000007</v>
      </c>
      <c r="G442" s="248">
        <f t="shared" si="106"/>
        <v>5779</v>
      </c>
    </row>
    <row r="443" spans="1:7">
      <c r="A443" s="8"/>
      <c r="B443" s="4"/>
      <c r="C443" s="13"/>
      <c r="D443" s="101" t="s">
        <v>22</v>
      </c>
      <c r="E443" s="165"/>
      <c r="F443" s="232"/>
    </row>
    <row r="444" spans="1:7">
      <c r="A444" s="25" t="s">
        <v>1</v>
      </c>
      <c r="B444" s="5" t="s">
        <v>2</v>
      </c>
      <c r="C444" s="5" t="s">
        <v>3</v>
      </c>
      <c r="D444" s="99" t="s">
        <v>4</v>
      </c>
      <c r="E444" s="164" t="s">
        <v>5</v>
      </c>
      <c r="F444" s="233"/>
      <c r="G444" s="247" t="s">
        <v>6</v>
      </c>
    </row>
    <row r="445" spans="1:7">
      <c r="A445" s="8" t="s">
        <v>756</v>
      </c>
      <c r="B445" s="4" t="s">
        <v>757</v>
      </c>
      <c r="C445" s="13">
        <v>299</v>
      </c>
      <c r="D445" s="126">
        <v>314</v>
      </c>
      <c r="E445" s="165">
        <v>333</v>
      </c>
      <c r="F445" s="242">
        <f t="shared" ref="F445:F446" si="107">E445*1.12</f>
        <v>372.96000000000004</v>
      </c>
      <c r="G445" s="248">
        <f t="shared" ref="G445:G446" si="108">ROUND(F445,0)</f>
        <v>373</v>
      </c>
    </row>
    <row r="446" spans="1:7">
      <c r="A446" s="8" t="s">
        <v>758</v>
      </c>
      <c r="B446" s="4" t="s">
        <v>759</v>
      </c>
      <c r="C446" s="13">
        <v>416</v>
      </c>
      <c r="D446" s="126">
        <v>437</v>
      </c>
      <c r="E446" s="165">
        <v>463</v>
      </c>
      <c r="F446" s="242">
        <f t="shared" si="107"/>
        <v>518.56000000000006</v>
      </c>
      <c r="G446" s="248">
        <f t="shared" si="108"/>
        <v>519</v>
      </c>
    </row>
    <row r="447" spans="1:7">
      <c r="A447" s="8" t="s">
        <v>22</v>
      </c>
      <c r="B447" s="4" t="s">
        <v>22</v>
      </c>
      <c r="C447" s="7"/>
      <c r="D447" s="101" t="s">
        <v>22</v>
      </c>
      <c r="E447" s="165"/>
      <c r="F447" s="232"/>
    </row>
    <row r="448" spans="1:7">
      <c r="A448" s="76" t="s">
        <v>760</v>
      </c>
      <c r="B448" s="5"/>
      <c r="C448" s="17"/>
      <c r="D448" s="99"/>
      <c r="E448" s="166"/>
      <c r="F448" s="163"/>
      <c r="G448" s="241"/>
    </row>
    <row r="449" spans="1:7">
      <c r="A449" s="25" t="s">
        <v>1</v>
      </c>
      <c r="B449" s="5" t="s">
        <v>2</v>
      </c>
      <c r="C449" s="5" t="s">
        <v>3</v>
      </c>
      <c r="D449" s="100" t="s">
        <v>4</v>
      </c>
      <c r="E449" s="164" t="s">
        <v>5</v>
      </c>
      <c r="F449" s="233"/>
      <c r="G449" s="247" t="s">
        <v>6</v>
      </c>
    </row>
    <row r="450" spans="1:7">
      <c r="A450" s="8">
        <v>60184860</v>
      </c>
      <c r="B450" s="7" t="s">
        <v>761</v>
      </c>
      <c r="C450" s="13">
        <v>1446.9</v>
      </c>
      <c r="D450" s="126">
        <v>1519</v>
      </c>
      <c r="E450" s="165">
        <v>1610</v>
      </c>
      <c r="F450" s="242">
        <f t="shared" ref="F450:F452" si="109">E450*1.12</f>
        <v>1803.2000000000003</v>
      </c>
      <c r="G450" s="248">
        <f t="shared" ref="G450:G452" si="110">ROUND(F450,0)</f>
        <v>1803</v>
      </c>
    </row>
    <row r="451" spans="1:7">
      <c r="A451" s="8">
        <v>60184861</v>
      </c>
      <c r="B451" s="7" t="s">
        <v>762</v>
      </c>
      <c r="C451" s="13">
        <v>1679.0400000000002</v>
      </c>
      <c r="D451" s="126">
        <v>1763</v>
      </c>
      <c r="E451" s="165">
        <v>1869</v>
      </c>
      <c r="F451" s="242">
        <f t="shared" si="109"/>
        <v>2093.2800000000002</v>
      </c>
      <c r="G451" s="248">
        <f t="shared" si="110"/>
        <v>2093</v>
      </c>
    </row>
    <row r="452" spans="1:7">
      <c r="A452" s="8">
        <v>60184862</v>
      </c>
      <c r="B452" s="7" t="s">
        <v>763</v>
      </c>
      <c r="C452" s="13">
        <v>2198.44</v>
      </c>
      <c r="D452" s="126">
        <v>2308</v>
      </c>
      <c r="E452" s="165">
        <v>2446</v>
      </c>
      <c r="F452" s="242">
        <f t="shared" si="109"/>
        <v>2739.5200000000004</v>
      </c>
      <c r="G452" s="248">
        <f t="shared" si="110"/>
        <v>2740</v>
      </c>
    </row>
    <row r="453" spans="1:7">
      <c r="A453" s="8"/>
      <c r="B453" s="4"/>
      <c r="C453" s="7"/>
      <c r="D453" s="101" t="s">
        <v>22</v>
      </c>
      <c r="E453" s="165"/>
      <c r="F453" s="232"/>
    </row>
    <row r="454" spans="1:7">
      <c r="A454" s="8"/>
      <c r="B454" s="4"/>
      <c r="C454" s="7"/>
      <c r="D454" s="101" t="s">
        <v>22</v>
      </c>
      <c r="E454" s="165"/>
      <c r="F454" s="232"/>
    </row>
    <row r="455" spans="1:7">
      <c r="A455" s="76" t="s">
        <v>764</v>
      </c>
      <c r="B455" s="5"/>
      <c r="C455" s="17"/>
      <c r="D455" s="99"/>
      <c r="E455" s="166"/>
      <c r="F455" s="163"/>
      <c r="G455" s="241"/>
    </row>
    <row r="456" spans="1:7">
      <c r="A456" s="25" t="s">
        <v>1</v>
      </c>
      <c r="B456" s="5" t="s">
        <v>2</v>
      </c>
      <c r="C456" s="5" t="s">
        <v>3</v>
      </c>
      <c r="D456" s="100" t="s">
        <v>4</v>
      </c>
      <c r="E456" s="164" t="s">
        <v>5</v>
      </c>
      <c r="F456" s="233"/>
      <c r="G456" s="247" t="s">
        <v>6</v>
      </c>
    </row>
    <row r="457" spans="1:7">
      <c r="A457" s="8">
        <v>60175454</v>
      </c>
      <c r="B457" s="4" t="s">
        <v>765</v>
      </c>
      <c r="C457" s="13">
        <v>12352.18</v>
      </c>
      <c r="D457" s="126">
        <v>12970</v>
      </c>
      <c r="E457" s="165">
        <v>13748</v>
      </c>
      <c r="F457" s="242">
        <f t="shared" ref="F457:F464" si="111">E457*1.12</f>
        <v>15397.760000000002</v>
      </c>
      <c r="G457" s="248">
        <f t="shared" ref="G457:G464" si="112">ROUND(F457,0)</f>
        <v>15398</v>
      </c>
    </row>
    <row r="458" spans="1:7">
      <c r="A458" s="8">
        <v>60175455</v>
      </c>
      <c r="B458" s="4" t="s">
        <v>766</v>
      </c>
      <c r="C458" s="13">
        <v>13629.480000000001</v>
      </c>
      <c r="D458" s="126">
        <v>14311</v>
      </c>
      <c r="E458" s="165">
        <v>15170</v>
      </c>
      <c r="F458" s="242">
        <f t="shared" si="111"/>
        <v>16990.400000000001</v>
      </c>
      <c r="G458" s="248">
        <f t="shared" si="112"/>
        <v>16990</v>
      </c>
    </row>
    <row r="459" spans="1:7">
      <c r="A459" s="8">
        <v>60175456</v>
      </c>
      <c r="B459" s="4" t="s">
        <v>767</v>
      </c>
      <c r="C459" s="13">
        <v>14427.66</v>
      </c>
      <c r="D459" s="126">
        <v>15149</v>
      </c>
      <c r="E459" s="165">
        <v>16058</v>
      </c>
      <c r="F459" s="242">
        <f t="shared" si="111"/>
        <v>17984.960000000003</v>
      </c>
      <c r="G459" s="248">
        <f t="shared" si="112"/>
        <v>17985</v>
      </c>
    </row>
    <row r="460" spans="1:7">
      <c r="A460" s="8">
        <v>60175457</v>
      </c>
      <c r="B460" s="4" t="s">
        <v>768</v>
      </c>
      <c r="C460" s="13">
        <v>15994.34</v>
      </c>
      <c r="D460" s="126">
        <v>16794</v>
      </c>
      <c r="E460" s="165">
        <v>17802</v>
      </c>
      <c r="F460" s="242">
        <f t="shared" si="111"/>
        <v>19938.240000000002</v>
      </c>
      <c r="G460" s="248">
        <f t="shared" si="112"/>
        <v>19938</v>
      </c>
    </row>
    <row r="461" spans="1:7">
      <c r="A461" s="8">
        <v>60175458</v>
      </c>
      <c r="B461" s="4" t="s">
        <v>769</v>
      </c>
      <c r="C461" s="13">
        <v>18910.400000000001</v>
      </c>
      <c r="D461" s="126">
        <v>19856</v>
      </c>
      <c r="E461" s="165">
        <v>21047</v>
      </c>
      <c r="F461" s="242">
        <f t="shared" si="111"/>
        <v>23572.640000000003</v>
      </c>
      <c r="G461" s="248">
        <f t="shared" si="112"/>
        <v>23573</v>
      </c>
    </row>
    <row r="462" spans="1:7">
      <c r="A462" s="8">
        <v>60175459</v>
      </c>
      <c r="B462" s="4" t="s">
        <v>770</v>
      </c>
      <c r="C462" s="13">
        <v>19299.420000000002</v>
      </c>
      <c r="D462" s="126">
        <v>20264</v>
      </c>
      <c r="E462" s="165">
        <v>21480</v>
      </c>
      <c r="F462" s="242">
        <f t="shared" si="111"/>
        <v>24057.600000000002</v>
      </c>
      <c r="G462" s="248">
        <f t="shared" si="112"/>
        <v>24058</v>
      </c>
    </row>
    <row r="463" spans="1:7">
      <c r="A463" s="8">
        <v>60175460</v>
      </c>
      <c r="B463" s="4" t="s">
        <v>771</v>
      </c>
      <c r="C463" s="13">
        <v>22914.02</v>
      </c>
      <c r="D463" s="126">
        <v>24060</v>
      </c>
      <c r="E463" s="165">
        <v>25504</v>
      </c>
      <c r="F463" s="242">
        <f t="shared" si="111"/>
        <v>28564.480000000003</v>
      </c>
      <c r="G463" s="248">
        <f t="shared" si="112"/>
        <v>28564</v>
      </c>
    </row>
    <row r="464" spans="1:7">
      <c r="A464" s="8">
        <v>60175461</v>
      </c>
      <c r="B464" s="4" t="s">
        <v>772</v>
      </c>
      <c r="C464" s="13">
        <v>25059.460000000003</v>
      </c>
      <c r="D464" s="126">
        <v>26312</v>
      </c>
      <c r="E464" s="165">
        <v>27891</v>
      </c>
      <c r="F464" s="242">
        <f t="shared" si="111"/>
        <v>31237.920000000002</v>
      </c>
      <c r="G464" s="248">
        <f t="shared" si="112"/>
        <v>31238</v>
      </c>
    </row>
    <row r="465" spans="1:7">
      <c r="A465" s="8"/>
      <c r="B465" s="4"/>
      <c r="C465" s="13"/>
      <c r="D465" s="126"/>
      <c r="E465" s="165"/>
      <c r="F465" s="232"/>
    </row>
    <row r="466" spans="1:7">
      <c r="A466" s="144">
        <v>60203160</v>
      </c>
      <c r="B466" s="4" t="s">
        <v>773</v>
      </c>
      <c r="C466" s="13">
        <v>14427.66</v>
      </c>
      <c r="D466" s="126">
        <v>15149</v>
      </c>
      <c r="E466" s="165">
        <v>16058</v>
      </c>
      <c r="F466" s="242">
        <f t="shared" ref="F466:F470" si="113">E466*1.12</f>
        <v>17984.960000000003</v>
      </c>
      <c r="G466" s="248">
        <f t="shared" ref="G466:G470" si="114">ROUND(F466,0)</f>
        <v>17985</v>
      </c>
    </row>
    <row r="467" spans="1:7">
      <c r="A467" s="144">
        <v>60203161</v>
      </c>
      <c r="B467" s="4" t="s">
        <v>774</v>
      </c>
      <c r="C467" s="13">
        <v>15994.34</v>
      </c>
      <c r="D467" s="126">
        <v>16794</v>
      </c>
      <c r="E467" s="165">
        <v>17802</v>
      </c>
      <c r="F467" s="242">
        <f t="shared" si="113"/>
        <v>19938.240000000002</v>
      </c>
      <c r="G467" s="248">
        <f t="shared" si="114"/>
        <v>19938</v>
      </c>
    </row>
    <row r="468" spans="1:7">
      <c r="A468" s="144">
        <v>60203162</v>
      </c>
      <c r="B468" s="4" t="s">
        <v>775</v>
      </c>
      <c r="C468" s="13">
        <v>19299.420000000002</v>
      </c>
      <c r="D468" s="126">
        <v>20264</v>
      </c>
      <c r="E468" s="165">
        <v>21480</v>
      </c>
      <c r="F468" s="242">
        <f t="shared" si="113"/>
        <v>24057.600000000002</v>
      </c>
      <c r="G468" s="248">
        <f t="shared" si="114"/>
        <v>24058</v>
      </c>
    </row>
    <row r="469" spans="1:7">
      <c r="A469" s="144">
        <v>60203163</v>
      </c>
      <c r="B469" s="4" t="s">
        <v>776</v>
      </c>
      <c r="C469" s="13">
        <v>22914.02</v>
      </c>
      <c r="D469" s="126">
        <v>24060</v>
      </c>
      <c r="E469" s="165">
        <v>25504</v>
      </c>
      <c r="F469" s="242">
        <f t="shared" si="113"/>
        <v>28564.480000000003</v>
      </c>
      <c r="G469" s="248">
        <f t="shared" si="114"/>
        <v>28564</v>
      </c>
    </row>
    <row r="470" spans="1:7">
      <c r="A470" s="144">
        <v>60203164</v>
      </c>
      <c r="B470" s="4" t="s">
        <v>777</v>
      </c>
      <c r="C470" s="13">
        <v>25059.460000000003</v>
      </c>
      <c r="D470" s="126">
        <v>26312</v>
      </c>
      <c r="E470" s="165">
        <v>27891</v>
      </c>
      <c r="F470" s="242">
        <f t="shared" si="113"/>
        <v>31237.920000000002</v>
      </c>
      <c r="G470" s="248">
        <f t="shared" si="114"/>
        <v>31238</v>
      </c>
    </row>
    <row r="471" spans="1:7">
      <c r="A471" s="8"/>
      <c r="B471" s="4"/>
      <c r="C471" s="13"/>
      <c r="D471" s="101" t="s">
        <v>22</v>
      </c>
      <c r="E471" s="165"/>
      <c r="F471" s="232"/>
    </row>
    <row r="472" spans="1:7">
      <c r="A472" s="8"/>
      <c r="B472" s="4"/>
      <c r="C472" s="7"/>
      <c r="D472" s="101" t="s">
        <v>22</v>
      </c>
      <c r="E472" s="165"/>
      <c r="F472" s="232"/>
    </row>
    <row r="473" spans="1:7">
      <c r="A473" s="76" t="s">
        <v>778</v>
      </c>
      <c r="B473" s="5"/>
      <c r="C473" s="5" t="s">
        <v>3</v>
      </c>
      <c r="D473" s="99" t="s">
        <v>4</v>
      </c>
      <c r="E473" s="164" t="s">
        <v>5</v>
      </c>
      <c r="F473" s="233"/>
      <c r="G473" s="247" t="s">
        <v>6</v>
      </c>
    </row>
    <row r="474" spans="1:7">
      <c r="A474" s="8">
        <v>60146759</v>
      </c>
      <c r="B474" s="4" t="s">
        <v>779</v>
      </c>
      <c r="C474" s="13">
        <v>16461.8</v>
      </c>
      <c r="D474" s="126">
        <v>17285</v>
      </c>
      <c r="E474" s="165">
        <v>18322</v>
      </c>
      <c r="F474" s="242">
        <f t="shared" ref="F474:F481" si="115">E474*1.12</f>
        <v>20520.640000000003</v>
      </c>
      <c r="G474" s="248">
        <f t="shared" ref="G474:G481" si="116">ROUND(F474,0)</f>
        <v>20521</v>
      </c>
    </row>
    <row r="475" spans="1:7">
      <c r="A475" s="8">
        <v>60146760</v>
      </c>
      <c r="B475" s="4" t="s">
        <v>780</v>
      </c>
      <c r="C475" s="13">
        <v>18036.96</v>
      </c>
      <c r="D475" s="126">
        <v>18939</v>
      </c>
      <c r="E475" s="165">
        <v>20075</v>
      </c>
      <c r="F475" s="242">
        <f t="shared" si="115"/>
        <v>22484.000000000004</v>
      </c>
      <c r="G475" s="248">
        <f t="shared" si="116"/>
        <v>22484</v>
      </c>
    </row>
    <row r="476" spans="1:7">
      <c r="A476" s="8">
        <v>60146761</v>
      </c>
      <c r="B476" s="4" t="s">
        <v>781</v>
      </c>
      <c r="C476" s="13">
        <v>18970.82</v>
      </c>
      <c r="D476" s="126">
        <v>19919</v>
      </c>
      <c r="E476" s="165">
        <v>21114</v>
      </c>
      <c r="F476" s="242">
        <f t="shared" si="115"/>
        <v>23647.680000000004</v>
      </c>
      <c r="G476" s="248">
        <f t="shared" si="116"/>
        <v>23648</v>
      </c>
    </row>
    <row r="477" spans="1:7">
      <c r="A477" s="8">
        <v>60146762</v>
      </c>
      <c r="B477" s="4" t="s">
        <v>782</v>
      </c>
      <c r="C477" s="13">
        <v>20878.82</v>
      </c>
      <c r="D477" s="126">
        <v>21923</v>
      </c>
      <c r="E477" s="165">
        <v>23238</v>
      </c>
      <c r="F477" s="242">
        <f t="shared" si="115"/>
        <v>26026.560000000001</v>
      </c>
      <c r="G477" s="248">
        <f t="shared" si="116"/>
        <v>26027</v>
      </c>
    </row>
    <row r="478" spans="1:7">
      <c r="A478" s="8">
        <v>60146763</v>
      </c>
      <c r="B478" s="4" t="s">
        <v>783</v>
      </c>
      <c r="C478" s="13">
        <v>24525.22</v>
      </c>
      <c r="D478" s="126">
        <v>25751</v>
      </c>
      <c r="E478" s="165">
        <v>27296</v>
      </c>
      <c r="F478" s="242">
        <f t="shared" si="115"/>
        <v>30571.520000000004</v>
      </c>
      <c r="G478" s="248">
        <f t="shared" si="116"/>
        <v>30572</v>
      </c>
    </row>
    <row r="479" spans="1:7">
      <c r="A479" s="8">
        <v>60146764</v>
      </c>
      <c r="B479" s="4" t="s">
        <v>784</v>
      </c>
      <c r="C479" s="13">
        <v>24865.48</v>
      </c>
      <c r="D479" s="126">
        <v>26109</v>
      </c>
      <c r="E479" s="165">
        <v>27676</v>
      </c>
      <c r="F479" s="242">
        <f t="shared" si="115"/>
        <v>30997.120000000003</v>
      </c>
      <c r="G479" s="248">
        <f t="shared" si="116"/>
        <v>30997</v>
      </c>
    </row>
    <row r="480" spans="1:7">
      <c r="A480" s="8">
        <v>60146765</v>
      </c>
      <c r="B480" s="4" t="s">
        <v>785</v>
      </c>
      <c r="C480" s="13">
        <v>29324.9</v>
      </c>
      <c r="D480" s="126">
        <v>30791</v>
      </c>
      <c r="E480" s="165">
        <v>32638</v>
      </c>
      <c r="F480" s="242">
        <f t="shared" si="115"/>
        <v>36554.560000000005</v>
      </c>
      <c r="G480" s="248">
        <f t="shared" si="116"/>
        <v>36555</v>
      </c>
    </row>
    <row r="481" spans="1:7">
      <c r="A481" s="8">
        <v>60146767</v>
      </c>
      <c r="B481" s="4" t="s">
        <v>786</v>
      </c>
      <c r="C481" s="13">
        <v>31848.760000000002</v>
      </c>
      <c r="D481" s="126">
        <v>33441</v>
      </c>
      <c r="E481" s="165">
        <v>35447</v>
      </c>
      <c r="F481" s="242">
        <f t="shared" si="115"/>
        <v>39700.640000000007</v>
      </c>
      <c r="G481" s="248">
        <f t="shared" si="116"/>
        <v>39701</v>
      </c>
    </row>
    <row r="482" spans="1:7">
      <c r="A482" s="8"/>
      <c r="B482" s="4"/>
      <c r="C482" s="7"/>
      <c r="D482" s="101" t="s">
        <v>22</v>
      </c>
      <c r="E482" s="165"/>
      <c r="F482" s="232"/>
    </row>
    <row r="483" spans="1:7">
      <c r="A483" s="76" t="s">
        <v>787</v>
      </c>
      <c r="B483" s="5"/>
      <c r="C483" s="5" t="s">
        <v>3</v>
      </c>
      <c r="D483" s="99" t="s">
        <v>4</v>
      </c>
      <c r="E483" s="164" t="s">
        <v>5</v>
      </c>
      <c r="F483" s="233"/>
      <c r="G483" s="247" t="s">
        <v>6</v>
      </c>
    </row>
    <row r="484" spans="1:7">
      <c r="A484" s="8">
        <v>60175462</v>
      </c>
      <c r="B484" s="4" t="s">
        <v>788</v>
      </c>
      <c r="C484" s="13">
        <v>16138.5</v>
      </c>
      <c r="D484" s="126">
        <v>16945</v>
      </c>
      <c r="E484" s="165">
        <v>17962</v>
      </c>
      <c r="F484" s="242">
        <f t="shared" ref="F484:F491" si="117">E484*1.12</f>
        <v>20117.440000000002</v>
      </c>
      <c r="G484" s="248">
        <f t="shared" ref="G484:G491" si="118">ROUND(F484,0)</f>
        <v>20117</v>
      </c>
    </row>
    <row r="485" spans="1:7">
      <c r="A485" s="8">
        <v>60175463</v>
      </c>
      <c r="B485" s="4" t="s">
        <v>789</v>
      </c>
      <c r="C485" s="13">
        <v>16777.68</v>
      </c>
      <c r="D485" s="126">
        <v>17617</v>
      </c>
      <c r="E485" s="165">
        <v>18674</v>
      </c>
      <c r="F485" s="242">
        <f t="shared" si="117"/>
        <v>20914.88</v>
      </c>
      <c r="G485" s="248">
        <f t="shared" si="118"/>
        <v>20915</v>
      </c>
    </row>
    <row r="486" spans="1:7">
      <c r="A486" s="8">
        <v>60175464</v>
      </c>
      <c r="B486" s="4" t="s">
        <v>790</v>
      </c>
      <c r="C486" s="13">
        <v>19873.940000000002</v>
      </c>
      <c r="D486" s="126">
        <v>20868</v>
      </c>
      <c r="E486" s="165">
        <v>22120</v>
      </c>
      <c r="F486" s="242">
        <f t="shared" si="117"/>
        <v>24774.400000000001</v>
      </c>
      <c r="G486" s="248">
        <f t="shared" si="118"/>
        <v>24774</v>
      </c>
    </row>
    <row r="487" spans="1:7">
      <c r="A487" s="8">
        <v>60175465</v>
      </c>
      <c r="B487" s="4" t="s">
        <v>791</v>
      </c>
      <c r="C487" s="13">
        <v>21576.3</v>
      </c>
      <c r="D487" s="126">
        <v>22655</v>
      </c>
      <c r="E487" s="165">
        <v>24014</v>
      </c>
      <c r="F487" s="242">
        <f t="shared" si="117"/>
        <v>26895.680000000004</v>
      </c>
      <c r="G487" s="248">
        <f t="shared" si="118"/>
        <v>26896</v>
      </c>
    </row>
    <row r="488" spans="1:7">
      <c r="A488" s="8">
        <v>60175466</v>
      </c>
      <c r="B488" s="4" t="s">
        <v>792</v>
      </c>
      <c r="C488" s="13">
        <v>22286.5</v>
      </c>
      <c r="D488" s="126">
        <v>23401</v>
      </c>
      <c r="E488" s="165">
        <v>24805</v>
      </c>
      <c r="F488" s="242">
        <f t="shared" si="117"/>
        <v>27781.600000000002</v>
      </c>
      <c r="G488" s="248">
        <f t="shared" si="118"/>
        <v>27782</v>
      </c>
    </row>
    <row r="489" spans="1:7">
      <c r="A489" s="8" t="s">
        <v>793</v>
      </c>
      <c r="B489" s="4" t="s">
        <v>794</v>
      </c>
      <c r="C489" s="13">
        <v>22964.9</v>
      </c>
      <c r="D489" s="126">
        <v>24113</v>
      </c>
      <c r="E489" s="165">
        <v>25560</v>
      </c>
      <c r="F489" s="242">
        <f t="shared" si="117"/>
        <v>28627.200000000004</v>
      </c>
      <c r="G489" s="248">
        <f t="shared" si="118"/>
        <v>28627</v>
      </c>
    </row>
    <row r="490" spans="1:7">
      <c r="A490" s="8">
        <v>60175468</v>
      </c>
      <c r="B490" s="4" t="s">
        <v>795</v>
      </c>
      <c r="C490" s="13">
        <v>24368.34</v>
      </c>
      <c r="D490" s="126">
        <v>25587</v>
      </c>
      <c r="E490" s="165">
        <v>27122</v>
      </c>
      <c r="F490" s="242">
        <f t="shared" si="117"/>
        <v>30376.640000000003</v>
      </c>
      <c r="G490" s="248">
        <f t="shared" si="118"/>
        <v>30377</v>
      </c>
    </row>
    <row r="491" spans="1:7">
      <c r="A491" s="8">
        <v>60175469</v>
      </c>
      <c r="B491" s="4" t="s">
        <v>796</v>
      </c>
      <c r="C491" s="13">
        <v>25772.84</v>
      </c>
      <c r="D491" s="126">
        <v>27061</v>
      </c>
      <c r="E491" s="165">
        <v>28685</v>
      </c>
      <c r="F491" s="242">
        <f t="shared" si="117"/>
        <v>32127.200000000004</v>
      </c>
      <c r="G491" s="248">
        <f t="shared" si="118"/>
        <v>32127</v>
      </c>
    </row>
    <row r="492" spans="1:7">
      <c r="A492" s="8"/>
      <c r="B492" s="4"/>
      <c r="C492" s="7"/>
      <c r="D492" s="101" t="s">
        <v>22</v>
      </c>
      <c r="E492" s="165"/>
      <c r="F492" s="232"/>
    </row>
    <row r="493" spans="1:7">
      <c r="A493" s="76" t="s">
        <v>797</v>
      </c>
      <c r="B493" s="5"/>
      <c r="C493" s="5" t="s">
        <v>3</v>
      </c>
      <c r="D493" s="99" t="s">
        <v>4</v>
      </c>
      <c r="E493" s="164" t="s">
        <v>5</v>
      </c>
      <c r="F493" s="233"/>
      <c r="G493" s="247" t="s">
        <v>6</v>
      </c>
    </row>
    <row r="494" spans="1:7">
      <c r="A494" s="8">
        <v>60161133</v>
      </c>
      <c r="B494" s="4" t="s">
        <v>798</v>
      </c>
      <c r="C494" s="13">
        <v>19340.760000000002</v>
      </c>
      <c r="D494" s="126">
        <v>20308</v>
      </c>
      <c r="E494" s="165">
        <v>21526</v>
      </c>
      <c r="F494" s="242">
        <f t="shared" ref="F494:F501" si="119">E494*1.12</f>
        <v>24109.120000000003</v>
      </c>
      <c r="G494" s="248">
        <f t="shared" ref="G494:G501" si="120">ROUND(F494,0)</f>
        <v>24109</v>
      </c>
    </row>
    <row r="495" spans="1:7">
      <c r="A495" s="8">
        <v>60161134</v>
      </c>
      <c r="B495" s="4" t="s">
        <v>799</v>
      </c>
      <c r="C495" s="13">
        <v>19925.88</v>
      </c>
      <c r="D495" s="126">
        <v>20922</v>
      </c>
      <c r="E495" s="165">
        <v>22177</v>
      </c>
      <c r="F495" s="242">
        <f t="shared" si="119"/>
        <v>24838.240000000002</v>
      </c>
      <c r="G495" s="248">
        <f t="shared" si="120"/>
        <v>24838</v>
      </c>
    </row>
    <row r="496" spans="1:7">
      <c r="A496" s="8">
        <v>60161135</v>
      </c>
      <c r="B496" s="4" t="s">
        <v>800</v>
      </c>
      <c r="C496" s="13">
        <v>24380</v>
      </c>
      <c r="D496" s="126">
        <v>25599</v>
      </c>
      <c r="E496" s="165">
        <v>27135</v>
      </c>
      <c r="F496" s="242">
        <f t="shared" si="119"/>
        <v>30391.200000000004</v>
      </c>
      <c r="G496" s="248">
        <f t="shared" si="120"/>
        <v>30391</v>
      </c>
    </row>
    <row r="497" spans="1:7">
      <c r="A497" s="8">
        <v>60161136</v>
      </c>
      <c r="B497" s="4" t="s">
        <v>801</v>
      </c>
      <c r="C497" s="13">
        <v>27639.5</v>
      </c>
      <c r="D497" s="126">
        <v>29021</v>
      </c>
      <c r="E497" s="165">
        <v>30762</v>
      </c>
      <c r="F497" s="242">
        <f t="shared" si="119"/>
        <v>34453.440000000002</v>
      </c>
      <c r="G497" s="248">
        <f t="shared" si="120"/>
        <v>34453</v>
      </c>
    </row>
    <row r="498" spans="1:7">
      <c r="A498" s="8">
        <v>60161137</v>
      </c>
      <c r="B498" s="4" t="s">
        <v>802</v>
      </c>
      <c r="C498" s="13">
        <v>29961.960000000003</v>
      </c>
      <c r="D498" s="126">
        <v>31460</v>
      </c>
      <c r="E498" s="165">
        <v>33348</v>
      </c>
      <c r="F498" s="242">
        <f t="shared" si="119"/>
        <v>37349.760000000002</v>
      </c>
      <c r="G498" s="248">
        <f t="shared" si="120"/>
        <v>37350</v>
      </c>
    </row>
    <row r="499" spans="1:7">
      <c r="A499" s="8">
        <v>60161138</v>
      </c>
      <c r="B499" s="4" t="s">
        <v>803</v>
      </c>
      <c r="C499" s="13">
        <v>31079.200000000001</v>
      </c>
      <c r="D499" s="126">
        <v>32633</v>
      </c>
      <c r="E499" s="165">
        <v>34591</v>
      </c>
      <c r="F499" s="242">
        <f t="shared" si="119"/>
        <v>38741.920000000006</v>
      </c>
      <c r="G499" s="248">
        <f t="shared" si="120"/>
        <v>38742</v>
      </c>
    </row>
    <row r="500" spans="1:7">
      <c r="A500" s="8">
        <v>60161139</v>
      </c>
      <c r="B500" s="4" t="s">
        <v>804</v>
      </c>
      <c r="C500" s="13">
        <v>33664.54</v>
      </c>
      <c r="D500" s="126">
        <v>35348</v>
      </c>
      <c r="E500" s="165">
        <v>37469</v>
      </c>
      <c r="F500" s="242">
        <f t="shared" si="119"/>
        <v>41965.280000000006</v>
      </c>
      <c r="G500" s="248">
        <f t="shared" si="120"/>
        <v>41965</v>
      </c>
    </row>
    <row r="501" spans="1:7">
      <c r="A501" s="8">
        <v>60161140</v>
      </c>
      <c r="B501" s="4" t="s">
        <v>805</v>
      </c>
      <c r="C501" s="13">
        <v>38216.18</v>
      </c>
      <c r="D501" s="126">
        <v>40127</v>
      </c>
      <c r="E501" s="165">
        <v>42535</v>
      </c>
      <c r="F501" s="242">
        <f t="shared" si="119"/>
        <v>47639.200000000004</v>
      </c>
      <c r="G501" s="248">
        <f t="shared" si="120"/>
        <v>47639</v>
      </c>
    </row>
    <row r="502" spans="1:7">
      <c r="A502" s="8"/>
      <c r="B502" s="4"/>
      <c r="C502" s="7"/>
      <c r="D502" s="101" t="s">
        <v>22</v>
      </c>
      <c r="E502" s="165"/>
      <c r="F502" s="232"/>
    </row>
    <row r="503" spans="1:7">
      <c r="A503" s="8"/>
      <c r="B503" s="4"/>
      <c r="C503" s="7"/>
      <c r="D503" s="101" t="s">
        <v>22</v>
      </c>
      <c r="E503" s="165"/>
      <c r="F503" s="232"/>
    </row>
    <row r="504" spans="1:7">
      <c r="A504" s="76" t="s">
        <v>806</v>
      </c>
      <c r="B504" s="5"/>
      <c r="C504" s="17"/>
      <c r="D504" s="99"/>
      <c r="E504" s="166"/>
      <c r="F504" s="163"/>
      <c r="G504" s="241"/>
    </row>
    <row r="505" spans="1:7">
      <c r="A505" s="25" t="s">
        <v>1</v>
      </c>
      <c r="B505" s="5" t="s">
        <v>2</v>
      </c>
      <c r="C505" s="5" t="s">
        <v>3</v>
      </c>
      <c r="D505" s="100" t="s">
        <v>4</v>
      </c>
      <c r="E505" s="164" t="s">
        <v>5</v>
      </c>
      <c r="F505" s="233"/>
      <c r="G505" s="247" t="s">
        <v>6</v>
      </c>
    </row>
    <row r="506" spans="1:7">
      <c r="A506" s="8">
        <v>60146838</v>
      </c>
      <c r="B506" s="4" t="s">
        <v>807</v>
      </c>
      <c r="C506" s="13">
        <v>25236.48</v>
      </c>
      <c r="D506" s="126">
        <v>26498</v>
      </c>
      <c r="E506" s="165">
        <v>28088</v>
      </c>
      <c r="F506" s="242">
        <f t="shared" ref="F506:F512" si="121">E506*1.12</f>
        <v>31458.560000000001</v>
      </c>
      <c r="G506" s="248">
        <f t="shared" ref="G506:G512" si="122">ROUND(F506,0)</f>
        <v>31459</v>
      </c>
    </row>
    <row r="507" spans="1:7">
      <c r="A507" s="8">
        <v>60146839</v>
      </c>
      <c r="B507" s="4" t="s">
        <v>808</v>
      </c>
      <c r="C507" s="13">
        <v>28590.32</v>
      </c>
      <c r="D507" s="126">
        <v>30020</v>
      </c>
      <c r="E507" s="165">
        <v>31821</v>
      </c>
      <c r="F507" s="242">
        <f t="shared" si="121"/>
        <v>35639.520000000004</v>
      </c>
      <c r="G507" s="248">
        <f t="shared" si="122"/>
        <v>35640</v>
      </c>
    </row>
    <row r="508" spans="1:7">
      <c r="A508" s="8">
        <v>60146840</v>
      </c>
      <c r="B508" s="4" t="s">
        <v>809</v>
      </c>
      <c r="C508" s="13">
        <v>29647.140000000003</v>
      </c>
      <c r="D508" s="126">
        <v>31129</v>
      </c>
      <c r="E508" s="165">
        <v>32997</v>
      </c>
      <c r="F508" s="242">
        <f t="shared" si="121"/>
        <v>36956.640000000007</v>
      </c>
      <c r="G508" s="248">
        <f t="shared" si="122"/>
        <v>36957</v>
      </c>
    </row>
    <row r="509" spans="1:7">
      <c r="A509" s="8">
        <v>60146841</v>
      </c>
      <c r="B509" s="4" t="s">
        <v>810</v>
      </c>
      <c r="C509" s="13">
        <v>31634.640000000003</v>
      </c>
      <c r="D509" s="126">
        <v>33216</v>
      </c>
      <c r="E509" s="165">
        <v>35209</v>
      </c>
      <c r="F509" s="242">
        <f t="shared" si="121"/>
        <v>39434.080000000002</v>
      </c>
      <c r="G509" s="248">
        <f t="shared" si="122"/>
        <v>39434</v>
      </c>
    </row>
    <row r="510" spans="1:7">
      <c r="A510" s="8">
        <v>60146842</v>
      </c>
      <c r="B510" s="4" t="s">
        <v>811</v>
      </c>
      <c r="C510" s="13">
        <v>33945.440000000002</v>
      </c>
      <c r="D510" s="126">
        <v>35643</v>
      </c>
      <c r="E510" s="165">
        <v>37782</v>
      </c>
      <c r="F510" s="242">
        <f t="shared" si="121"/>
        <v>42315.840000000004</v>
      </c>
      <c r="G510" s="248">
        <f t="shared" si="122"/>
        <v>42316</v>
      </c>
    </row>
    <row r="511" spans="1:7">
      <c r="A511" s="8">
        <v>60146843</v>
      </c>
      <c r="B511" s="4" t="s">
        <v>812</v>
      </c>
      <c r="C511" s="13">
        <v>41285.94</v>
      </c>
      <c r="D511" s="126">
        <v>43350</v>
      </c>
      <c r="E511" s="165">
        <v>45951</v>
      </c>
      <c r="F511" s="242">
        <f t="shared" si="121"/>
        <v>51465.120000000003</v>
      </c>
      <c r="G511" s="248">
        <f t="shared" si="122"/>
        <v>51465</v>
      </c>
    </row>
    <row r="512" spans="1:7">
      <c r="A512" s="8">
        <v>60146844</v>
      </c>
      <c r="B512" s="4" t="s">
        <v>813</v>
      </c>
      <c r="C512" s="13">
        <v>44039.82</v>
      </c>
      <c r="D512" s="126">
        <v>46242</v>
      </c>
      <c r="E512" s="165">
        <v>49017</v>
      </c>
      <c r="F512" s="242">
        <f t="shared" si="121"/>
        <v>54899.040000000008</v>
      </c>
      <c r="G512" s="248">
        <f t="shared" si="122"/>
        <v>54899</v>
      </c>
    </row>
    <row r="513" spans="1:7">
      <c r="A513" s="8"/>
      <c r="B513" s="4"/>
      <c r="C513" s="7"/>
      <c r="D513" s="101" t="s">
        <v>22</v>
      </c>
      <c r="E513" s="165"/>
      <c r="F513" s="232"/>
    </row>
    <row r="514" spans="1:7">
      <c r="A514" s="76" t="s">
        <v>814</v>
      </c>
      <c r="B514" s="5"/>
      <c r="C514" s="5" t="s">
        <v>3</v>
      </c>
      <c r="D514" s="100" t="s">
        <v>4</v>
      </c>
      <c r="E514" s="164" t="s">
        <v>5</v>
      </c>
      <c r="F514" s="233"/>
      <c r="G514" s="247" t="s">
        <v>6</v>
      </c>
    </row>
    <row r="515" spans="1:7">
      <c r="A515" s="8">
        <v>60146852</v>
      </c>
      <c r="B515" s="4" t="s">
        <v>815</v>
      </c>
      <c r="C515" s="13">
        <v>33559.599999999999</v>
      </c>
      <c r="D515" s="126">
        <v>35238</v>
      </c>
      <c r="E515" s="165">
        <v>37352</v>
      </c>
      <c r="F515" s="242">
        <f t="shared" ref="F515:F521" si="123">E515*1.12</f>
        <v>41834.240000000005</v>
      </c>
      <c r="G515" s="248">
        <f t="shared" ref="G515:G521" si="124">ROUND(F515,0)</f>
        <v>41834</v>
      </c>
    </row>
    <row r="516" spans="1:7">
      <c r="A516" s="8">
        <v>60146853</v>
      </c>
      <c r="B516" s="4" t="s">
        <v>816</v>
      </c>
      <c r="C516" s="13">
        <v>37875.920000000006</v>
      </c>
      <c r="D516" s="126">
        <v>39770</v>
      </c>
      <c r="E516" s="165">
        <v>42156</v>
      </c>
      <c r="F516" s="242">
        <f t="shared" si="123"/>
        <v>47214.720000000001</v>
      </c>
      <c r="G516" s="248">
        <f t="shared" si="124"/>
        <v>47215</v>
      </c>
    </row>
    <row r="517" spans="1:7">
      <c r="A517" s="8">
        <v>60146854</v>
      </c>
      <c r="B517" s="4" t="s">
        <v>817</v>
      </c>
      <c r="C517" s="13">
        <v>39015.420000000006</v>
      </c>
      <c r="D517" s="126">
        <v>40966</v>
      </c>
      <c r="E517" s="165">
        <v>43424</v>
      </c>
      <c r="F517" s="242">
        <f t="shared" si="123"/>
        <v>48634.880000000005</v>
      </c>
      <c r="G517" s="248">
        <f t="shared" si="124"/>
        <v>48635</v>
      </c>
    </row>
    <row r="518" spans="1:7">
      <c r="A518" s="8">
        <v>60146855</v>
      </c>
      <c r="B518" s="4" t="s">
        <v>818</v>
      </c>
      <c r="C518" s="13">
        <v>41332.58</v>
      </c>
      <c r="D518" s="126">
        <v>43399</v>
      </c>
      <c r="E518" s="165">
        <v>46003</v>
      </c>
      <c r="F518" s="242">
        <f t="shared" si="123"/>
        <v>51523.360000000008</v>
      </c>
      <c r="G518" s="248">
        <f t="shared" si="124"/>
        <v>51523</v>
      </c>
    </row>
    <row r="519" spans="1:7">
      <c r="A519" s="8">
        <v>60146856</v>
      </c>
      <c r="B519" s="4" t="s">
        <v>819</v>
      </c>
      <c r="C519" s="13">
        <v>44070.560000000005</v>
      </c>
      <c r="D519" s="126">
        <v>46274</v>
      </c>
      <c r="E519" s="165">
        <v>49050</v>
      </c>
      <c r="F519" s="242">
        <f t="shared" si="123"/>
        <v>54936.000000000007</v>
      </c>
      <c r="G519" s="248">
        <f t="shared" si="124"/>
        <v>54936</v>
      </c>
    </row>
    <row r="520" spans="1:7">
      <c r="A520" s="8">
        <v>60146857</v>
      </c>
      <c r="B520" s="4" t="s">
        <v>820</v>
      </c>
      <c r="C520" s="13">
        <v>53461.100000000006</v>
      </c>
      <c r="D520" s="126">
        <v>56134</v>
      </c>
      <c r="E520" s="165">
        <v>59502</v>
      </c>
      <c r="F520" s="242">
        <f t="shared" si="123"/>
        <v>66642.240000000005</v>
      </c>
      <c r="G520" s="248">
        <f t="shared" si="124"/>
        <v>66642</v>
      </c>
    </row>
    <row r="521" spans="1:7">
      <c r="A521" s="8">
        <v>60146858</v>
      </c>
      <c r="B521" s="4" t="s">
        <v>821</v>
      </c>
      <c r="C521" s="13">
        <v>56661.240000000005</v>
      </c>
      <c r="D521" s="126">
        <v>59494</v>
      </c>
      <c r="E521" s="165">
        <v>63064</v>
      </c>
      <c r="F521" s="242">
        <f t="shared" si="123"/>
        <v>70631.680000000008</v>
      </c>
      <c r="G521" s="248">
        <f t="shared" si="124"/>
        <v>70632</v>
      </c>
    </row>
    <row r="522" spans="1:7">
      <c r="A522" s="8"/>
      <c r="B522" s="4"/>
      <c r="C522" s="7"/>
      <c r="D522" s="101" t="s">
        <v>22</v>
      </c>
      <c r="E522" s="165"/>
      <c r="F522" s="232"/>
    </row>
    <row r="523" spans="1:7">
      <c r="A523" s="76" t="s">
        <v>822</v>
      </c>
      <c r="B523" s="5"/>
      <c r="C523" s="5" t="s">
        <v>3</v>
      </c>
      <c r="D523" s="100" t="s">
        <v>4</v>
      </c>
      <c r="E523" s="164" t="s">
        <v>5</v>
      </c>
      <c r="F523" s="233"/>
      <c r="G523" s="247" t="s">
        <v>6</v>
      </c>
    </row>
    <row r="524" spans="1:7">
      <c r="A524" s="8">
        <v>60161141</v>
      </c>
      <c r="B524" s="4" t="s">
        <v>823</v>
      </c>
      <c r="C524" s="13">
        <v>34292.060000000005</v>
      </c>
      <c r="D524" s="126">
        <v>36007</v>
      </c>
      <c r="E524" s="165">
        <v>38167</v>
      </c>
      <c r="F524" s="242">
        <f t="shared" ref="F524:F530" si="125">E524*1.12</f>
        <v>42747.040000000001</v>
      </c>
      <c r="G524" s="248">
        <f t="shared" ref="G524:G530" si="126">ROUND(F524,0)</f>
        <v>42747</v>
      </c>
    </row>
    <row r="525" spans="1:7">
      <c r="A525" s="8">
        <v>60161142</v>
      </c>
      <c r="B525" s="4" t="s">
        <v>824</v>
      </c>
      <c r="C525" s="13">
        <v>37308.82</v>
      </c>
      <c r="D525" s="126">
        <v>39174</v>
      </c>
      <c r="E525" s="165">
        <v>41524</v>
      </c>
      <c r="F525" s="242">
        <f t="shared" si="125"/>
        <v>46506.880000000005</v>
      </c>
      <c r="G525" s="248">
        <f t="shared" si="126"/>
        <v>46507</v>
      </c>
    </row>
    <row r="526" spans="1:7">
      <c r="A526" s="8">
        <v>60161143</v>
      </c>
      <c r="B526" s="4" t="s">
        <v>825</v>
      </c>
      <c r="C526" s="13">
        <v>41554.120000000003</v>
      </c>
      <c r="D526" s="126">
        <v>43632</v>
      </c>
      <c r="E526" s="165">
        <v>46250</v>
      </c>
      <c r="F526" s="242">
        <f t="shared" si="125"/>
        <v>51800.000000000007</v>
      </c>
      <c r="G526" s="248">
        <f t="shared" si="126"/>
        <v>51800</v>
      </c>
    </row>
    <row r="527" spans="1:7">
      <c r="A527" s="8">
        <v>60161144</v>
      </c>
      <c r="B527" s="4" t="s">
        <v>826</v>
      </c>
      <c r="C527" s="13">
        <v>48381.58</v>
      </c>
      <c r="D527" s="126">
        <v>50801</v>
      </c>
      <c r="E527" s="165">
        <v>53849</v>
      </c>
      <c r="F527" s="242">
        <f t="shared" si="125"/>
        <v>60310.880000000005</v>
      </c>
      <c r="G527" s="248">
        <f t="shared" si="126"/>
        <v>60311</v>
      </c>
    </row>
    <row r="528" spans="1:7">
      <c r="A528" s="8">
        <v>60161145</v>
      </c>
      <c r="B528" s="4" t="s">
        <v>827</v>
      </c>
      <c r="C528" s="13">
        <v>54029.26</v>
      </c>
      <c r="D528" s="126">
        <v>56731</v>
      </c>
      <c r="E528" s="165">
        <v>60135</v>
      </c>
      <c r="F528" s="242">
        <f t="shared" si="125"/>
        <v>67351.200000000012</v>
      </c>
      <c r="G528" s="248">
        <f t="shared" si="126"/>
        <v>67351</v>
      </c>
    </row>
    <row r="529" spans="1:7">
      <c r="A529" s="8">
        <v>60161146</v>
      </c>
      <c r="B529" s="4" t="s">
        <v>828</v>
      </c>
      <c r="C529" s="13">
        <v>55973.3</v>
      </c>
      <c r="D529" s="126">
        <v>58772</v>
      </c>
      <c r="E529" s="165">
        <v>62298</v>
      </c>
      <c r="F529" s="242">
        <f t="shared" si="125"/>
        <v>69773.760000000009</v>
      </c>
      <c r="G529" s="248">
        <f t="shared" si="126"/>
        <v>69774</v>
      </c>
    </row>
    <row r="530" spans="1:7">
      <c r="A530" s="8">
        <v>60161147</v>
      </c>
      <c r="B530" s="4" t="s">
        <v>829</v>
      </c>
      <c r="C530" s="13">
        <v>60072.32</v>
      </c>
      <c r="D530" s="126">
        <v>63076</v>
      </c>
      <c r="E530" s="165">
        <v>66861</v>
      </c>
      <c r="F530" s="242">
        <f t="shared" si="125"/>
        <v>74884.320000000007</v>
      </c>
      <c r="G530" s="248">
        <f t="shared" si="126"/>
        <v>74884</v>
      </c>
    </row>
    <row r="531" spans="1:7">
      <c r="A531" s="8"/>
      <c r="B531" s="4"/>
      <c r="C531" s="7"/>
      <c r="D531" s="101" t="s">
        <v>22</v>
      </c>
      <c r="E531" s="165"/>
      <c r="F531" s="232"/>
    </row>
    <row r="532" spans="1:7">
      <c r="A532" s="76" t="s">
        <v>830</v>
      </c>
      <c r="B532" s="5"/>
      <c r="C532" s="5" t="s">
        <v>3</v>
      </c>
      <c r="D532" s="100" t="s">
        <v>4</v>
      </c>
      <c r="E532" s="164" t="s">
        <v>5</v>
      </c>
      <c r="F532" s="233"/>
      <c r="G532" s="247" t="s">
        <v>6</v>
      </c>
    </row>
    <row r="533" spans="1:7">
      <c r="A533" s="8">
        <v>60161148</v>
      </c>
      <c r="B533" s="4" t="s">
        <v>831</v>
      </c>
      <c r="C533" s="13">
        <v>42192.240000000005</v>
      </c>
      <c r="D533" s="126">
        <v>44302</v>
      </c>
      <c r="E533" s="165">
        <v>46960</v>
      </c>
      <c r="F533" s="242">
        <f t="shared" ref="F533:F539" si="127">E533*1.12</f>
        <v>52595.200000000004</v>
      </c>
      <c r="G533" s="248">
        <f t="shared" ref="G533:G539" si="128">ROUND(F533,0)</f>
        <v>52595</v>
      </c>
    </row>
    <row r="534" spans="1:7">
      <c r="A534" s="8">
        <v>60161149</v>
      </c>
      <c r="B534" s="4" t="s">
        <v>832</v>
      </c>
      <c r="C534" s="13">
        <v>45434.78</v>
      </c>
      <c r="D534" s="126">
        <v>47707</v>
      </c>
      <c r="E534" s="165">
        <v>50569</v>
      </c>
      <c r="F534" s="242">
        <f t="shared" si="127"/>
        <v>56637.280000000006</v>
      </c>
      <c r="G534" s="248">
        <f t="shared" si="128"/>
        <v>56637</v>
      </c>
    </row>
    <row r="535" spans="1:7">
      <c r="A535" s="8">
        <v>60161150</v>
      </c>
      <c r="B535" s="4" t="s">
        <v>833</v>
      </c>
      <c r="C535" s="13">
        <v>48746.22</v>
      </c>
      <c r="D535" s="126">
        <v>51184</v>
      </c>
      <c r="E535" s="165">
        <v>54255</v>
      </c>
      <c r="F535" s="242">
        <f t="shared" si="127"/>
        <v>60765.600000000006</v>
      </c>
      <c r="G535" s="248">
        <f t="shared" si="128"/>
        <v>60766</v>
      </c>
    </row>
    <row r="536" spans="1:7">
      <c r="A536" s="8">
        <v>60161152</v>
      </c>
      <c r="B536" s="4" t="s">
        <v>834</v>
      </c>
      <c r="C536" s="13">
        <v>55977.54</v>
      </c>
      <c r="D536" s="126">
        <v>58776</v>
      </c>
      <c r="E536" s="165">
        <v>62303</v>
      </c>
      <c r="F536" s="242">
        <f t="shared" si="127"/>
        <v>69779.360000000001</v>
      </c>
      <c r="G536" s="248">
        <f t="shared" si="128"/>
        <v>69779</v>
      </c>
    </row>
    <row r="537" spans="1:7">
      <c r="A537" s="8">
        <v>60161153</v>
      </c>
      <c r="B537" s="4" t="s">
        <v>835</v>
      </c>
      <c r="C537" s="13">
        <v>62419.16</v>
      </c>
      <c r="D537" s="126">
        <v>65540</v>
      </c>
      <c r="E537" s="165">
        <v>69472</v>
      </c>
      <c r="F537" s="242">
        <f t="shared" si="127"/>
        <v>77808.640000000014</v>
      </c>
      <c r="G537" s="248">
        <f t="shared" si="128"/>
        <v>77809</v>
      </c>
    </row>
    <row r="538" spans="1:7">
      <c r="A538" s="8">
        <v>60161154</v>
      </c>
      <c r="B538" s="4" t="s">
        <v>836</v>
      </c>
      <c r="C538" s="13">
        <v>64393.94</v>
      </c>
      <c r="D538" s="126">
        <v>67614</v>
      </c>
      <c r="E538" s="165">
        <v>71671</v>
      </c>
      <c r="F538" s="242">
        <f t="shared" si="127"/>
        <v>80271.520000000004</v>
      </c>
      <c r="G538" s="248">
        <f t="shared" si="128"/>
        <v>80272</v>
      </c>
    </row>
    <row r="539" spans="1:7">
      <c r="A539" s="8">
        <v>60161155</v>
      </c>
      <c r="B539" s="4" t="s">
        <v>837</v>
      </c>
      <c r="C539" s="13">
        <v>68407.100000000006</v>
      </c>
      <c r="D539" s="126">
        <v>71827</v>
      </c>
      <c r="E539" s="165">
        <v>76137</v>
      </c>
      <c r="F539" s="242">
        <f t="shared" si="127"/>
        <v>85273.44</v>
      </c>
      <c r="G539" s="248">
        <f t="shared" si="128"/>
        <v>85273</v>
      </c>
    </row>
    <row r="540" spans="1:7">
      <c r="A540" s="8"/>
      <c r="B540" s="4"/>
      <c r="C540" s="7"/>
      <c r="D540" s="101" t="s">
        <v>22</v>
      </c>
      <c r="E540" s="165"/>
      <c r="F540" s="232"/>
    </row>
    <row r="541" spans="1:7">
      <c r="A541" s="8"/>
      <c r="B541" s="4"/>
      <c r="C541" s="7"/>
      <c r="D541" s="101" t="s">
        <v>22</v>
      </c>
      <c r="E541" s="165"/>
      <c r="F541" s="232"/>
    </row>
    <row r="542" spans="1:7">
      <c r="A542" s="76" t="s">
        <v>838</v>
      </c>
      <c r="B542" s="5"/>
      <c r="C542" s="17"/>
      <c r="D542" s="99"/>
      <c r="E542" s="166"/>
      <c r="F542" s="163"/>
      <c r="G542" s="241"/>
    </row>
    <row r="543" spans="1:7">
      <c r="A543" s="25" t="s">
        <v>1</v>
      </c>
      <c r="B543" s="5" t="s">
        <v>2</v>
      </c>
      <c r="C543" s="5" t="s">
        <v>3</v>
      </c>
      <c r="D543" s="100" t="s">
        <v>4</v>
      </c>
      <c r="E543" s="164" t="s">
        <v>5</v>
      </c>
      <c r="F543" s="233"/>
      <c r="G543" s="247" t="s">
        <v>6</v>
      </c>
    </row>
    <row r="544" spans="1:7">
      <c r="A544" s="8">
        <v>60175573</v>
      </c>
      <c r="B544" s="4" t="s">
        <v>839</v>
      </c>
      <c r="C544" s="13">
        <v>56633.68</v>
      </c>
      <c r="D544" s="126">
        <v>59465</v>
      </c>
      <c r="E544" s="165">
        <v>63033</v>
      </c>
      <c r="F544" s="242">
        <f t="shared" ref="F544:F549" si="129">E544*1.12</f>
        <v>70596.960000000006</v>
      </c>
      <c r="G544" s="248">
        <f t="shared" ref="G544:G549" si="130">ROUND(F544,0)</f>
        <v>70597</v>
      </c>
    </row>
    <row r="545" spans="1:7">
      <c r="A545" s="8">
        <v>60175574</v>
      </c>
      <c r="B545" s="4" t="s">
        <v>840</v>
      </c>
      <c r="C545" s="13">
        <v>66880.7</v>
      </c>
      <c r="D545" s="126">
        <v>70225</v>
      </c>
      <c r="E545" s="165">
        <v>74439</v>
      </c>
      <c r="F545" s="242">
        <f t="shared" si="129"/>
        <v>83371.680000000008</v>
      </c>
      <c r="G545" s="248">
        <f t="shared" si="130"/>
        <v>83372</v>
      </c>
    </row>
    <row r="546" spans="1:7">
      <c r="A546" s="8">
        <v>60175575</v>
      </c>
      <c r="B546" s="4" t="s">
        <v>841</v>
      </c>
      <c r="C546" s="13">
        <v>68573.52</v>
      </c>
      <c r="D546" s="126">
        <v>72002</v>
      </c>
      <c r="E546" s="165">
        <v>76322</v>
      </c>
      <c r="F546" s="242">
        <f t="shared" si="129"/>
        <v>85480.640000000014</v>
      </c>
      <c r="G546" s="248">
        <f t="shared" si="130"/>
        <v>85481</v>
      </c>
    </row>
    <row r="547" spans="1:7">
      <c r="A547" s="8">
        <v>60175576</v>
      </c>
      <c r="B547" s="4" t="s">
        <v>842</v>
      </c>
      <c r="C547" s="13">
        <v>73883.06</v>
      </c>
      <c r="D547" s="126">
        <v>77577</v>
      </c>
      <c r="E547" s="165">
        <v>82232</v>
      </c>
      <c r="F547" s="242">
        <f t="shared" si="129"/>
        <v>92099.840000000011</v>
      </c>
      <c r="G547" s="248">
        <f t="shared" si="130"/>
        <v>92100</v>
      </c>
    </row>
    <row r="548" spans="1:7">
      <c r="A548" s="8">
        <v>60175577</v>
      </c>
      <c r="B548" s="4" t="s">
        <v>843</v>
      </c>
      <c r="C548" s="13">
        <v>80873.760000000009</v>
      </c>
      <c r="D548" s="126">
        <v>84917</v>
      </c>
      <c r="E548" s="165">
        <v>90012</v>
      </c>
      <c r="F548" s="242">
        <f t="shared" si="129"/>
        <v>100813.44</v>
      </c>
      <c r="G548" s="248">
        <f t="shared" si="130"/>
        <v>100813</v>
      </c>
    </row>
    <row r="549" spans="1:7">
      <c r="A549" s="8">
        <v>60175578</v>
      </c>
      <c r="B549" s="4" t="s">
        <v>844</v>
      </c>
      <c r="C549" s="13">
        <v>86121.82</v>
      </c>
      <c r="D549" s="126">
        <v>90428</v>
      </c>
      <c r="E549" s="165">
        <v>95854</v>
      </c>
      <c r="F549" s="242">
        <f t="shared" si="129"/>
        <v>107356.48000000001</v>
      </c>
      <c r="G549" s="248">
        <f t="shared" si="130"/>
        <v>107356</v>
      </c>
    </row>
    <row r="550" spans="1:7">
      <c r="A550" s="8"/>
      <c r="B550" s="4"/>
      <c r="C550" s="7"/>
      <c r="D550" s="101" t="s">
        <v>22</v>
      </c>
      <c r="E550" s="165"/>
      <c r="F550" s="232"/>
    </row>
    <row r="551" spans="1:7">
      <c r="A551" s="76" t="s">
        <v>845</v>
      </c>
      <c r="B551" s="5"/>
      <c r="C551" s="5" t="s">
        <v>3</v>
      </c>
      <c r="D551" s="99" t="s">
        <v>4</v>
      </c>
      <c r="E551" s="164" t="s">
        <v>5</v>
      </c>
      <c r="F551" s="233"/>
      <c r="G551" s="247" t="s">
        <v>6</v>
      </c>
    </row>
    <row r="552" spans="1:7">
      <c r="A552" s="8">
        <v>60175595</v>
      </c>
      <c r="B552" s="4" t="s">
        <v>846</v>
      </c>
      <c r="C552" s="13">
        <v>64169.22</v>
      </c>
      <c r="D552" s="126">
        <v>67378</v>
      </c>
      <c r="E552" s="165">
        <v>71421</v>
      </c>
      <c r="F552" s="242">
        <f t="shared" ref="F552:F557" si="131">E552*1.12</f>
        <v>79991.520000000004</v>
      </c>
      <c r="G552" s="248">
        <f t="shared" ref="G552:G557" si="132">ROUND(F552,0)</f>
        <v>79992</v>
      </c>
    </row>
    <row r="553" spans="1:7">
      <c r="A553" s="8">
        <v>60175596</v>
      </c>
      <c r="B553" s="4" t="s">
        <v>847</v>
      </c>
      <c r="C553" s="13">
        <v>75579.06</v>
      </c>
      <c r="D553" s="126">
        <v>79358</v>
      </c>
      <c r="E553" s="165">
        <v>84119</v>
      </c>
      <c r="F553" s="242">
        <f t="shared" si="131"/>
        <v>94213.280000000013</v>
      </c>
      <c r="G553" s="248">
        <f t="shared" si="132"/>
        <v>94213</v>
      </c>
    </row>
    <row r="554" spans="1:7">
      <c r="A554" s="8">
        <v>60175597</v>
      </c>
      <c r="B554" s="4" t="s">
        <v>848</v>
      </c>
      <c r="C554" s="13">
        <v>76967.66</v>
      </c>
      <c r="D554" s="126">
        <v>80816</v>
      </c>
      <c r="E554" s="165">
        <v>85665</v>
      </c>
      <c r="F554" s="242">
        <f t="shared" si="131"/>
        <v>95944.8</v>
      </c>
      <c r="G554" s="248">
        <f t="shared" si="132"/>
        <v>95945</v>
      </c>
    </row>
    <row r="555" spans="1:7">
      <c r="A555" s="8">
        <v>60175598</v>
      </c>
      <c r="B555" s="4" t="s">
        <v>849</v>
      </c>
      <c r="C555" s="13">
        <v>82446.8</v>
      </c>
      <c r="D555" s="126">
        <v>86569</v>
      </c>
      <c r="E555" s="165">
        <v>91763</v>
      </c>
      <c r="F555" s="242">
        <f t="shared" si="131"/>
        <v>102774.56000000001</v>
      </c>
      <c r="G555" s="248">
        <f t="shared" si="132"/>
        <v>102775</v>
      </c>
    </row>
    <row r="556" spans="1:7">
      <c r="A556" s="8">
        <v>60175599</v>
      </c>
      <c r="B556" s="4" t="s">
        <v>850</v>
      </c>
      <c r="C556" s="13">
        <v>92134.14</v>
      </c>
      <c r="D556" s="126">
        <v>96741</v>
      </c>
      <c r="E556" s="165">
        <v>102545</v>
      </c>
      <c r="F556" s="242">
        <f t="shared" si="131"/>
        <v>114850.40000000001</v>
      </c>
      <c r="G556" s="248">
        <f t="shared" si="132"/>
        <v>114850</v>
      </c>
    </row>
    <row r="557" spans="1:7">
      <c r="A557" s="8">
        <v>60175600</v>
      </c>
      <c r="B557" s="4" t="s">
        <v>851</v>
      </c>
      <c r="C557" s="13">
        <v>110179.58</v>
      </c>
      <c r="D557" s="126">
        <v>115689</v>
      </c>
      <c r="E557" s="165">
        <v>122630</v>
      </c>
      <c r="F557" s="242">
        <f t="shared" si="131"/>
        <v>137345.60000000001</v>
      </c>
      <c r="G557" s="248">
        <f t="shared" si="132"/>
        <v>137346</v>
      </c>
    </row>
    <row r="558" spans="1:7">
      <c r="A558" s="8"/>
      <c r="B558" s="4"/>
      <c r="C558" s="7"/>
      <c r="D558" s="101" t="s">
        <v>22</v>
      </c>
      <c r="E558" s="165"/>
      <c r="F558" s="232"/>
    </row>
    <row r="559" spans="1:7">
      <c r="A559" s="245" t="s">
        <v>852</v>
      </c>
      <c r="B559" s="246"/>
      <c r="C559" s="5" t="s">
        <v>3</v>
      </c>
      <c r="D559" s="99" t="s">
        <v>4</v>
      </c>
      <c r="E559" s="164" t="s">
        <v>5</v>
      </c>
      <c r="F559" s="233"/>
      <c r="G559" s="247" t="s">
        <v>6</v>
      </c>
    </row>
    <row r="560" spans="1:7">
      <c r="A560" s="8">
        <v>60161156</v>
      </c>
      <c r="B560" s="4" t="s">
        <v>853</v>
      </c>
      <c r="C560" s="13">
        <v>66233.040000000008</v>
      </c>
      <c r="D560" s="126">
        <v>69545</v>
      </c>
      <c r="E560" s="165">
        <v>73718</v>
      </c>
      <c r="F560" s="242">
        <f t="shared" ref="F560:F564" si="133">E560*1.12</f>
        <v>82564.160000000003</v>
      </c>
      <c r="G560" s="248">
        <f t="shared" ref="G560:G564" si="134">ROUND(F560,0)</f>
        <v>82564</v>
      </c>
    </row>
    <row r="561" spans="1:7">
      <c r="A561" s="8">
        <v>60161157</v>
      </c>
      <c r="B561" s="4" t="s">
        <v>854</v>
      </c>
      <c r="C561" s="13">
        <v>75081.919999999998</v>
      </c>
      <c r="D561" s="126">
        <v>78836</v>
      </c>
      <c r="E561" s="165">
        <v>83566</v>
      </c>
      <c r="F561" s="242">
        <f t="shared" si="133"/>
        <v>93593.920000000013</v>
      </c>
      <c r="G561" s="248">
        <f t="shared" si="134"/>
        <v>93594</v>
      </c>
    </row>
    <row r="562" spans="1:7">
      <c r="A562" s="8">
        <v>60161158</v>
      </c>
      <c r="B562" s="4" t="s">
        <v>855</v>
      </c>
      <c r="C562" s="13">
        <v>79774.540000000008</v>
      </c>
      <c r="D562" s="126">
        <v>83763</v>
      </c>
      <c r="E562" s="165">
        <v>88789</v>
      </c>
      <c r="F562" s="242">
        <f t="shared" si="133"/>
        <v>99443.680000000008</v>
      </c>
      <c r="G562" s="248">
        <f t="shared" si="134"/>
        <v>99444</v>
      </c>
    </row>
    <row r="563" spans="1:7">
      <c r="A563" s="8">
        <v>60161159</v>
      </c>
      <c r="B563" s="4" t="s">
        <v>856</v>
      </c>
      <c r="C563" s="13">
        <v>86410.14</v>
      </c>
      <c r="D563" s="126">
        <v>90731</v>
      </c>
      <c r="E563" s="165">
        <v>96175</v>
      </c>
      <c r="F563" s="242">
        <f t="shared" si="133"/>
        <v>107716.00000000001</v>
      </c>
      <c r="G563" s="248">
        <f t="shared" si="134"/>
        <v>107716</v>
      </c>
    </row>
    <row r="564" spans="1:7">
      <c r="A564" s="8">
        <v>60161160</v>
      </c>
      <c r="B564" s="4" t="s">
        <v>857</v>
      </c>
      <c r="C564" s="13">
        <v>92310.1</v>
      </c>
      <c r="D564" s="126">
        <v>96926</v>
      </c>
      <c r="E564" s="165">
        <v>102742</v>
      </c>
      <c r="F564" s="242">
        <f t="shared" si="133"/>
        <v>115071.04000000001</v>
      </c>
      <c r="G564" s="248">
        <f t="shared" si="134"/>
        <v>115071</v>
      </c>
    </row>
    <row r="565" spans="1:7">
      <c r="A565" s="8"/>
      <c r="B565" s="4"/>
      <c r="C565" s="7"/>
      <c r="D565" s="101" t="s">
        <v>22</v>
      </c>
      <c r="E565" s="165"/>
      <c r="F565" s="232"/>
    </row>
    <row r="566" spans="1:7">
      <c r="A566" s="76" t="s">
        <v>852</v>
      </c>
      <c r="B566" s="5"/>
      <c r="C566" s="5" t="s">
        <v>3</v>
      </c>
      <c r="D566" s="99" t="s">
        <v>4</v>
      </c>
      <c r="E566" s="164" t="s">
        <v>5</v>
      </c>
      <c r="F566" s="233"/>
      <c r="G566" s="247" t="s">
        <v>6</v>
      </c>
    </row>
    <row r="567" spans="1:7">
      <c r="A567" s="8">
        <v>60161162</v>
      </c>
      <c r="B567" s="4" t="s">
        <v>858</v>
      </c>
      <c r="C567" s="14">
        <v>82791.3</v>
      </c>
      <c r="D567" s="126">
        <v>86931</v>
      </c>
      <c r="E567" s="165">
        <v>92147</v>
      </c>
      <c r="F567" s="242">
        <f t="shared" ref="F567:F571" si="135">E567*1.12</f>
        <v>103204.64000000001</v>
      </c>
      <c r="G567" s="248">
        <f t="shared" ref="G567:G571" si="136">ROUND(F567,0)</f>
        <v>103205</v>
      </c>
    </row>
    <row r="568" spans="1:7">
      <c r="A568" s="8">
        <v>60161163</v>
      </c>
      <c r="B568" s="4" t="s">
        <v>859</v>
      </c>
      <c r="C568" s="14">
        <v>93181.42</v>
      </c>
      <c r="D568" s="126">
        <v>97840</v>
      </c>
      <c r="E568" s="165">
        <v>103710</v>
      </c>
      <c r="F568" s="242">
        <f t="shared" si="135"/>
        <v>116155.20000000001</v>
      </c>
      <c r="G568" s="248">
        <f t="shared" si="136"/>
        <v>116155</v>
      </c>
    </row>
    <row r="569" spans="1:7">
      <c r="A569" s="8">
        <v>60161164</v>
      </c>
      <c r="B569" s="4" t="s">
        <v>860</v>
      </c>
      <c r="C569" s="14">
        <v>98545.02</v>
      </c>
      <c r="D569" s="126">
        <v>103472</v>
      </c>
      <c r="E569" s="165">
        <v>109680</v>
      </c>
      <c r="F569" s="242">
        <f t="shared" si="135"/>
        <v>122841.60000000001</v>
      </c>
      <c r="G569" s="248">
        <f t="shared" si="136"/>
        <v>122842</v>
      </c>
    </row>
    <row r="570" spans="1:7">
      <c r="A570" s="8">
        <v>60161165</v>
      </c>
      <c r="B570" s="4" t="s">
        <v>861</v>
      </c>
      <c r="C570" s="14">
        <v>107929.20000000001</v>
      </c>
      <c r="D570" s="126">
        <v>113326</v>
      </c>
      <c r="E570" s="165">
        <v>120126</v>
      </c>
      <c r="F570" s="242">
        <f t="shared" si="135"/>
        <v>134541.12000000002</v>
      </c>
      <c r="G570" s="248">
        <f t="shared" si="136"/>
        <v>134541</v>
      </c>
    </row>
    <row r="571" spans="1:7">
      <c r="A571" s="8">
        <v>60161166</v>
      </c>
      <c r="B571" s="4" t="s">
        <v>862</v>
      </c>
      <c r="C571" s="14">
        <v>115974.6</v>
      </c>
      <c r="D571" s="126">
        <v>121773</v>
      </c>
      <c r="E571" s="165">
        <v>129079</v>
      </c>
      <c r="F571" s="242">
        <f t="shared" si="135"/>
        <v>144568.48000000001</v>
      </c>
      <c r="G571" s="248">
        <f t="shared" si="136"/>
        <v>144568</v>
      </c>
    </row>
    <row r="572" spans="1:7">
      <c r="A572" s="8"/>
      <c r="B572" s="4"/>
      <c r="C572" s="7"/>
      <c r="D572" s="101" t="s">
        <v>22</v>
      </c>
      <c r="E572" s="165"/>
      <c r="F572" s="232"/>
    </row>
    <row r="573" spans="1:7">
      <c r="A573" s="76" t="s">
        <v>863</v>
      </c>
      <c r="B573" s="5"/>
      <c r="C573" s="17"/>
      <c r="D573" s="99"/>
      <c r="E573" s="166"/>
      <c r="F573" s="163"/>
      <c r="G573" s="241"/>
    </row>
    <row r="574" spans="1:7">
      <c r="A574" s="25" t="s">
        <v>1</v>
      </c>
      <c r="B574" s="5" t="s">
        <v>2</v>
      </c>
      <c r="C574" s="5" t="s">
        <v>3</v>
      </c>
      <c r="D574" s="100" t="s">
        <v>4</v>
      </c>
      <c r="E574" s="164" t="s">
        <v>5</v>
      </c>
      <c r="F574" s="233"/>
      <c r="G574" s="247" t="s">
        <v>6</v>
      </c>
    </row>
    <row r="575" spans="1:7">
      <c r="A575" s="8"/>
      <c r="B575" s="4" t="s">
        <v>864</v>
      </c>
      <c r="C575" s="13">
        <v>96869.16</v>
      </c>
      <c r="D575" s="126">
        <v>101713</v>
      </c>
      <c r="E575" s="165">
        <v>107816</v>
      </c>
      <c r="F575" s="242">
        <f t="shared" ref="F575:F580" si="137">E575*1.12</f>
        <v>120753.92000000001</v>
      </c>
      <c r="G575" s="248">
        <f t="shared" ref="G575:G580" si="138">ROUND(F575,0)</f>
        <v>120754</v>
      </c>
    </row>
    <row r="576" spans="1:7">
      <c r="A576" s="8"/>
      <c r="B576" s="4" t="s">
        <v>865</v>
      </c>
      <c r="C576" s="13">
        <v>105248.46</v>
      </c>
      <c r="D576" s="126">
        <v>110511</v>
      </c>
      <c r="E576" s="165">
        <v>117142</v>
      </c>
      <c r="F576" s="242">
        <f t="shared" si="137"/>
        <v>131199.04000000001</v>
      </c>
      <c r="G576" s="248">
        <f t="shared" si="138"/>
        <v>131199</v>
      </c>
    </row>
    <row r="577" spans="1:7">
      <c r="A577" s="8"/>
      <c r="B577" s="4" t="s">
        <v>866</v>
      </c>
      <c r="C577" s="13">
        <v>122879.44</v>
      </c>
      <c r="D577" s="126">
        <v>129023</v>
      </c>
      <c r="E577" s="165">
        <v>136764</v>
      </c>
      <c r="F577" s="242">
        <f t="shared" si="137"/>
        <v>153175.68000000002</v>
      </c>
      <c r="G577" s="248">
        <f t="shared" si="138"/>
        <v>153176</v>
      </c>
    </row>
    <row r="578" spans="1:7">
      <c r="A578" s="8"/>
      <c r="B578" s="4" t="s">
        <v>867</v>
      </c>
      <c r="C578" s="13">
        <v>137426.88</v>
      </c>
      <c r="D578" s="126">
        <v>144298</v>
      </c>
      <c r="E578" s="165">
        <v>152956</v>
      </c>
      <c r="F578" s="242">
        <f t="shared" si="137"/>
        <v>171310.72000000003</v>
      </c>
      <c r="G578" s="248">
        <f t="shared" si="138"/>
        <v>171311</v>
      </c>
    </row>
    <row r="579" spans="1:7">
      <c r="A579" s="8"/>
      <c r="B579" s="4" t="s">
        <v>868</v>
      </c>
      <c r="C579" s="13">
        <v>146812.12</v>
      </c>
      <c r="D579" s="126">
        <v>154153</v>
      </c>
      <c r="E579" s="165">
        <v>163402</v>
      </c>
      <c r="F579" s="242">
        <f t="shared" si="137"/>
        <v>183010.24000000002</v>
      </c>
      <c r="G579" s="248">
        <f t="shared" si="138"/>
        <v>183010</v>
      </c>
    </row>
    <row r="580" spans="1:7">
      <c r="A580" s="8"/>
      <c r="B580" s="4" t="s">
        <v>869</v>
      </c>
      <c r="C580" s="13">
        <v>159213.06</v>
      </c>
      <c r="D580" s="126">
        <v>167174</v>
      </c>
      <c r="E580" s="165">
        <v>177204</v>
      </c>
      <c r="F580" s="242">
        <f t="shared" si="137"/>
        <v>198468.48000000001</v>
      </c>
      <c r="G580" s="248">
        <f t="shared" si="138"/>
        <v>198468</v>
      </c>
    </row>
    <row r="581" spans="1:7">
      <c r="A581" s="8"/>
      <c r="B581" s="4"/>
      <c r="C581" s="7"/>
      <c r="D581" s="101" t="s">
        <v>22</v>
      </c>
      <c r="E581" s="165"/>
      <c r="F581" s="232"/>
    </row>
    <row r="582" spans="1:7">
      <c r="A582" s="76" t="s">
        <v>870</v>
      </c>
      <c r="B582" s="5"/>
      <c r="C582" s="5" t="s">
        <v>3</v>
      </c>
      <c r="D582" s="99" t="s">
        <v>4</v>
      </c>
      <c r="E582" s="164" t="s">
        <v>5</v>
      </c>
      <c r="F582" s="233"/>
      <c r="G582" s="247" t="s">
        <v>6</v>
      </c>
    </row>
    <row r="583" spans="1:7">
      <c r="A583" s="8"/>
      <c r="B583" s="4" t="s">
        <v>871</v>
      </c>
      <c r="C583" s="13">
        <v>147944.20000000001</v>
      </c>
      <c r="D583" s="126">
        <v>155341</v>
      </c>
      <c r="E583" s="165">
        <v>164661</v>
      </c>
      <c r="F583" s="242">
        <f t="shared" ref="F583:F588" si="139">E583*1.12</f>
        <v>184420.32</v>
      </c>
      <c r="G583" s="248">
        <f t="shared" ref="G583:G588" si="140">ROUND(F583,0)</f>
        <v>184420</v>
      </c>
    </row>
    <row r="584" spans="1:7">
      <c r="A584" s="8"/>
      <c r="B584" s="4" t="s">
        <v>872</v>
      </c>
      <c r="C584" s="13">
        <v>156324.56</v>
      </c>
      <c r="D584" s="126">
        <v>164141</v>
      </c>
      <c r="E584" s="165">
        <v>173989</v>
      </c>
      <c r="F584" s="242">
        <f t="shared" si="139"/>
        <v>194867.68000000002</v>
      </c>
      <c r="G584" s="248">
        <f t="shared" si="140"/>
        <v>194868</v>
      </c>
    </row>
    <row r="585" spans="1:7">
      <c r="A585" s="8"/>
      <c r="B585" s="4" t="s">
        <v>873</v>
      </c>
      <c r="C585" s="13">
        <v>173954.48</v>
      </c>
      <c r="D585" s="126">
        <v>182652</v>
      </c>
      <c r="E585" s="165">
        <v>193611</v>
      </c>
      <c r="F585" s="242">
        <f t="shared" si="139"/>
        <v>216844.32</v>
      </c>
      <c r="G585" s="248">
        <f t="shared" si="140"/>
        <v>216844</v>
      </c>
    </row>
    <row r="586" spans="1:7">
      <c r="A586" s="8"/>
      <c r="B586" s="4" t="s">
        <v>874</v>
      </c>
      <c r="C586" s="13">
        <v>188501.92</v>
      </c>
      <c r="D586" s="126">
        <v>197927</v>
      </c>
      <c r="E586" s="165">
        <v>209803</v>
      </c>
      <c r="F586" s="242">
        <f t="shared" si="139"/>
        <v>234979.36000000002</v>
      </c>
      <c r="G586" s="248">
        <f t="shared" si="140"/>
        <v>234979</v>
      </c>
    </row>
    <row r="587" spans="1:7">
      <c r="A587" s="8"/>
      <c r="B587" s="4" t="s">
        <v>875</v>
      </c>
      <c r="C587" s="13">
        <v>197887.16</v>
      </c>
      <c r="D587" s="126">
        <v>207782</v>
      </c>
      <c r="E587" s="165">
        <v>220249</v>
      </c>
      <c r="F587" s="242">
        <f t="shared" si="139"/>
        <v>246678.88000000003</v>
      </c>
      <c r="G587" s="248">
        <f t="shared" si="140"/>
        <v>246679</v>
      </c>
    </row>
    <row r="588" spans="1:7">
      <c r="A588" s="8"/>
      <c r="B588" s="4" t="s">
        <v>876</v>
      </c>
      <c r="C588" s="13">
        <v>210288.1</v>
      </c>
      <c r="D588" s="126">
        <v>220803</v>
      </c>
      <c r="E588" s="165">
        <v>234051</v>
      </c>
      <c r="F588" s="242">
        <f t="shared" si="139"/>
        <v>262137.12000000002</v>
      </c>
      <c r="G588" s="248">
        <f t="shared" si="140"/>
        <v>262137</v>
      </c>
    </row>
    <row r="589" spans="1:7">
      <c r="A589" s="8"/>
      <c r="B589" s="4"/>
      <c r="C589" s="7"/>
      <c r="D589" s="101" t="s">
        <v>22</v>
      </c>
      <c r="E589" s="165"/>
      <c r="F589" s="232"/>
    </row>
    <row r="590" spans="1:7">
      <c r="A590" s="76" t="s">
        <v>877</v>
      </c>
      <c r="B590" s="5"/>
      <c r="C590" s="5" t="s">
        <v>3</v>
      </c>
      <c r="D590" s="99" t="s">
        <v>4</v>
      </c>
      <c r="E590" s="164" t="s">
        <v>5</v>
      </c>
      <c r="F590" s="233"/>
      <c r="G590" s="247" t="s">
        <v>6</v>
      </c>
    </row>
    <row r="591" spans="1:7">
      <c r="A591" s="8">
        <v>60161167</v>
      </c>
      <c r="B591" s="4" t="s">
        <v>878</v>
      </c>
      <c r="C591" s="13">
        <v>104377.14</v>
      </c>
      <c r="D591" s="126">
        <v>109596</v>
      </c>
      <c r="E591" s="165">
        <v>116172</v>
      </c>
      <c r="F591" s="242">
        <f t="shared" ref="F591:F595" si="141">E591*1.12</f>
        <v>130112.64000000001</v>
      </c>
      <c r="G591" s="248">
        <f t="shared" ref="G591:G595" si="142">ROUND(F591,0)</f>
        <v>130113</v>
      </c>
    </row>
    <row r="592" spans="1:7">
      <c r="A592" s="8">
        <v>60161168</v>
      </c>
      <c r="B592" s="4" t="s">
        <v>879</v>
      </c>
      <c r="C592" s="13">
        <v>114633.70000000001</v>
      </c>
      <c r="D592" s="126">
        <v>120365</v>
      </c>
      <c r="E592" s="165">
        <v>127587</v>
      </c>
      <c r="F592" s="242">
        <f t="shared" si="141"/>
        <v>142897.44</v>
      </c>
      <c r="G592" s="248">
        <f t="shared" si="142"/>
        <v>142897</v>
      </c>
    </row>
    <row r="593" spans="1:7">
      <c r="A593" s="8">
        <v>60161169</v>
      </c>
      <c r="B593" s="4" t="s">
        <v>880</v>
      </c>
      <c r="C593" s="13">
        <v>122812.66</v>
      </c>
      <c r="D593" s="126">
        <v>128953</v>
      </c>
      <c r="E593" s="165">
        <v>136690</v>
      </c>
      <c r="F593" s="242">
        <f t="shared" si="141"/>
        <v>153092.80000000002</v>
      </c>
      <c r="G593" s="248">
        <f t="shared" si="142"/>
        <v>153093</v>
      </c>
    </row>
    <row r="594" spans="1:7">
      <c r="A594" s="8">
        <v>60161170</v>
      </c>
      <c r="B594" s="4" t="s">
        <v>881</v>
      </c>
      <c r="C594" s="13">
        <v>127673.82</v>
      </c>
      <c r="D594" s="126">
        <v>134058</v>
      </c>
      <c r="E594" s="165">
        <v>142101</v>
      </c>
      <c r="F594" s="242">
        <f t="shared" si="141"/>
        <v>159153.12000000002</v>
      </c>
      <c r="G594" s="248">
        <f t="shared" si="142"/>
        <v>159153</v>
      </c>
    </row>
    <row r="595" spans="1:7">
      <c r="A595" s="8">
        <v>60161171</v>
      </c>
      <c r="B595" s="4" t="s">
        <v>882</v>
      </c>
      <c r="C595" s="13">
        <v>143727.52000000002</v>
      </c>
      <c r="D595" s="126">
        <v>150914</v>
      </c>
      <c r="E595" s="165">
        <v>159969</v>
      </c>
      <c r="F595" s="242">
        <f t="shared" si="141"/>
        <v>179165.28000000003</v>
      </c>
      <c r="G595" s="248">
        <f t="shared" si="142"/>
        <v>179165</v>
      </c>
    </row>
    <row r="596" spans="1:7">
      <c r="A596" s="8"/>
      <c r="B596" s="4"/>
      <c r="C596" s="7"/>
      <c r="D596" s="101" t="s">
        <v>22</v>
      </c>
      <c r="E596" s="165"/>
      <c r="F596" s="232"/>
    </row>
    <row r="597" spans="1:7">
      <c r="A597" s="8"/>
      <c r="B597" s="4"/>
      <c r="C597" s="7"/>
      <c r="D597" s="101" t="s">
        <v>22</v>
      </c>
      <c r="E597" s="165"/>
      <c r="F597" s="232"/>
    </row>
    <row r="598" spans="1:7">
      <c r="A598" s="76" t="s">
        <v>877</v>
      </c>
      <c r="B598" s="5"/>
      <c r="C598" s="5" t="s">
        <v>3</v>
      </c>
      <c r="D598" s="99" t="s">
        <v>4</v>
      </c>
      <c r="E598" s="164" t="s">
        <v>5</v>
      </c>
      <c r="F598" s="233"/>
      <c r="G598" s="247" t="s">
        <v>6</v>
      </c>
    </row>
    <row r="599" spans="1:7">
      <c r="A599" s="8"/>
      <c r="B599" s="4" t="s">
        <v>883</v>
      </c>
      <c r="C599" s="13">
        <v>147483.1</v>
      </c>
      <c r="D599" s="126">
        <v>154857</v>
      </c>
      <c r="E599" s="165">
        <v>164148</v>
      </c>
      <c r="F599" s="242">
        <f t="shared" ref="F599:F603" si="143">E599*1.12</f>
        <v>183845.76000000001</v>
      </c>
      <c r="G599" s="248">
        <f t="shared" ref="G599:G603" si="144">ROUND(F599,0)</f>
        <v>183846</v>
      </c>
    </row>
    <row r="600" spans="1:7">
      <c r="A600" s="8"/>
      <c r="B600" s="4" t="s">
        <v>884</v>
      </c>
      <c r="C600" s="13">
        <v>154855.4</v>
      </c>
      <c r="D600" s="126">
        <v>162598</v>
      </c>
      <c r="E600" s="165">
        <v>172354</v>
      </c>
      <c r="F600" s="242">
        <f t="shared" si="143"/>
        <v>193036.48</v>
      </c>
      <c r="G600" s="248">
        <f t="shared" si="144"/>
        <v>193036</v>
      </c>
    </row>
    <row r="601" spans="1:7">
      <c r="A601" s="8"/>
      <c r="B601" s="4" t="s">
        <v>885</v>
      </c>
      <c r="C601" s="13">
        <v>165581.54</v>
      </c>
      <c r="D601" s="126">
        <v>173861</v>
      </c>
      <c r="E601" s="165">
        <v>184293</v>
      </c>
      <c r="F601" s="242">
        <f t="shared" si="143"/>
        <v>206408.16000000003</v>
      </c>
      <c r="G601" s="248">
        <f t="shared" si="144"/>
        <v>206408</v>
      </c>
    </row>
    <row r="602" spans="1:7">
      <c r="A602" s="8"/>
      <c r="B602" s="4" t="s">
        <v>886</v>
      </c>
      <c r="C602" s="13">
        <v>175637.76000000001</v>
      </c>
      <c r="D602" s="126">
        <v>184420</v>
      </c>
      <c r="E602" s="165">
        <v>195485</v>
      </c>
      <c r="F602" s="242">
        <f t="shared" si="143"/>
        <v>218943.2</v>
      </c>
      <c r="G602" s="248">
        <f t="shared" si="144"/>
        <v>218943</v>
      </c>
    </row>
    <row r="603" spans="1:7">
      <c r="A603" s="8"/>
      <c r="B603" s="4" t="s">
        <v>887</v>
      </c>
      <c r="C603" s="13">
        <v>193067.34</v>
      </c>
      <c r="D603" s="126">
        <v>202721</v>
      </c>
      <c r="E603" s="165">
        <v>214884</v>
      </c>
      <c r="F603" s="242">
        <f t="shared" si="143"/>
        <v>240670.08000000002</v>
      </c>
      <c r="G603" s="248">
        <f t="shared" si="144"/>
        <v>240670</v>
      </c>
    </row>
    <row r="604" spans="1:7">
      <c r="A604" s="144"/>
      <c r="B604" s="7"/>
      <c r="C604" s="7"/>
      <c r="D604" s="101" t="s">
        <v>22</v>
      </c>
      <c r="E604" s="165"/>
      <c r="F604" s="232"/>
    </row>
    <row r="605" spans="1:7">
      <c r="A605" s="144"/>
      <c r="B605" s="7"/>
      <c r="C605" s="7"/>
      <c r="D605" s="101" t="s">
        <v>22</v>
      </c>
      <c r="E605" s="165"/>
      <c r="F605" s="232"/>
    </row>
    <row r="606" spans="1:7">
      <c r="A606" s="76" t="s">
        <v>888</v>
      </c>
      <c r="B606" s="5"/>
      <c r="C606" s="5" t="s">
        <v>3</v>
      </c>
      <c r="D606" s="99" t="s">
        <v>4</v>
      </c>
      <c r="E606" s="164" t="s">
        <v>5</v>
      </c>
      <c r="F606" s="233"/>
      <c r="G606" s="247" t="s">
        <v>6</v>
      </c>
    </row>
    <row r="607" spans="1:7">
      <c r="A607" s="144">
        <v>60199224</v>
      </c>
      <c r="B607" s="7" t="s">
        <v>889</v>
      </c>
      <c r="C607" s="7">
        <v>2262</v>
      </c>
      <c r="D607" s="126">
        <v>2375</v>
      </c>
      <c r="E607" s="165">
        <v>2518</v>
      </c>
      <c r="F607" s="242">
        <f t="shared" ref="F607:F611" si="145">E607*1.12</f>
        <v>2820.1600000000003</v>
      </c>
      <c r="G607" s="248">
        <f t="shared" ref="G607:G611" si="146">ROUND(F607,0)</f>
        <v>2820</v>
      </c>
    </row>
    <row r="608" spans="1:7">
      <c r="A608" s="144">
        <v>60199225</v>
      </c>
      <c r="B608" s="7" t="s">
        <v>890</v>
      </c>
      <c r="C608" s="7">
        <v>3291</v>
      </c>
      <c r="D608" s="126">
        <v>3456</v>
      </c>
      <c r="E608" s="165">
        <v>3663</v>
      </c>
      <c r="F608" s="242">
        <f t="shared" si="145"/>
        <v>4102.5600000000004</v>
      </c>
      <c r="G608" s="248">
        <f t="shared" si="146"/>
        <v>4103</v>
      </c>
    </row>
    <row r="609" spans="1:7">
      <c r="A609" s="144">
        <v>60199226</v>
      </c>
      <c r="B609" s="7" t="s">
        <v>891</v>
      </c>
      <c r="C609" s="7">
        <v>4078</v>
      </c>
      <c r="D609" s="126">
        <v>4282</v>
      </c>
      <c r="E609" s="165">
        <v>4539</v>
      </c>
      <c r="F609" s="242">
        <f t="shared" si="145"/>
        <v>5083.68</v>
      </c>
      <c r="G609" s="248">
        <f t="shared" si="146"/>
        <v>5084</v>
      </c>
    </row>
    <row r="610" spans="1:7">
      <c r="A610" s="144">
        <v>60199227</v>
      </c>
      <c r="B610" s="7" t="s">
        <v>892</v>
      </c>
      <c r="C610" s="7">
        <v>5130</v>
      </c>
      <c r="D610" s="126">
        <v>5387</v>
      </c>
      <c r="E610" s="165">
        <v>5710</v>
      </c>
      <c r="F610" s="242">
        <f t="shared" si="145"/>
        <v>6395.2000000000007</v>
      </c>
      <c r="G610" s="248">
        <f t="shared" si="146"/>
        <v>6395</v>
      </c>
    </row>
    <row r="611" spans="1:7">
      <c r="A611" s="144">
        <v>60199228</v>
      </c>
      <c r="B611" s="7" t="s">
        <v>893</v>
      </c>
      <c r="C611" s="7">
        <v>6441</v>
      </c>
      <c r="D611" s="126">
        <v>6763</v>
      </c>
      <c r="E611" s="165">
        <v>7169</v>
      </c>
      <c r="F611" s="242">
        <f t="shared" si="145"/>
        <v>8029.2800000000007</v>
      </c>
      <c r="G611" s="248">
        <f t="shared" si="146"/>
        <v>8029</v>
      </c>
    </row>
    <row r="612" spans="1:7">
      <c r="A612" s="144"/>
      <c r="B612" s="7"/>
      <c r="C612" s="7"/>
      <c r="D612" s="101" t="s">
        <v>22</v>
      </c>
      <c r="E612" s="165"/>
      <c r="F612" s="232"/>
    </row>
    <row r="613" spans="1:7">
      <c r="A613" s="76" t="s">
        <v>894</v>
      </c>
      <c r="B613" s="5"/>
      <c r="C613" s="5" t="s">
        <v>3</v>
      </c>
      <c r="D613" s="99" t="s">
        <v>4</v>
      </c>
      <c r="E613" s="164" t="s">
        <v>5</v>
      </c>
      <c r="F613" s="233"/>
      <c r="G613" s="247" t="s">
        <v>6</v>
      </c>
    </row>
    <row r="614" spans="1:7">
      <c r="A614" s="144">
        <v>60199229</v>
      </c>
      <c r="B614" s="7" t="s">
        <v>895</v>
      </c>
      <c r="C614" s="7">
        <v>634</v>
      </c>
      <c r="D614" s="126">
        <v>666</v>
      </c>
      <c r="E614" s="165">
        <v>706</v>
      </c>
      <c r="F614" s="242">
        <f t="shared" ref="F614:F623" si="147">E614*1.12</f>
        <v>790.72</v>
      </c>
      <c r="G614" s="248">
        <f t="shared" ref="G614:G623" si="148">ROUND(F614,0)</f>
        <v>791</v>
      </c>
    </row>
    <row r="615" spans="1:7">
      <c r="A615" s="144">
        <v>60199230</v>
      </c>
      <c r="B615" s="7" t="s">
        <v>896</v>
      </c>
      <c r="C615" s="7">
        <v>793</v>
      </c>
      <c r="D615" s="126">
        <v>833</v>
      </c>
      <c r="E615" s="165">
        <v>883</v>
      </c>
      <c r="F615" s="242">
        <f t="shared" si="147"/>
        <v>988.96000000000015</v>
      </c>
      <c r="G615" s="248">
        <f t="shared" si="148"/>
        <v>989</v>
      </c>
    </row>
    <row r="616" spans="1:7">
      <c r="A616" s="144">
        <v>60199231</v>
      </c>
      <c r="B616" s="7" t="s">
        <v>897</v>
      </c>
      <c r="C616" s="7">
        <v>1107</v>
      </c>
      <c r="D616" s="126">
        <v>1162</v>
      </c>
      <c r="E616" s="165">
        <v>1232</v>
      </c>
      <c r="F616" s="242">
        <f t="shared" si="147"/>
        <v>1379.8400000000001</v>
      </c>
      <c r="G616" s="248">
        <f t="shared" si="148"/>
        <v>1380</v>
      </c>
    </row>
    <row r="617" spans="1:7">
      <c r="A617" s="144">
        <v>60199232</v>
      </c>
      <c r="B617" s="7" t="s">
        <v>898</v>
      </c>
      <c r="C617" s="7">
        <v>1422</v>
      </c>
      <c r="D617" s="126">
        <v>1493</v>
      </c>
      <c r="E617" s="165">
        <v>1583</v>
      </c>
      <c r="F617" s="242">
        <f t="shared" si="147"/>
        <v>1772.9600000000003</v>
      </c>
      <c r="G617" s="248">
        <f t="shared" si="148"/>
        <v>1773</v>
      </c>
    </row>
    <row r="618" spans="1:7">
      <c r="A618" s="144">
        <v>60199233</v>
      </c>
      <c r="B618" s="7" t="s">
        <v>899</v>
      </c>
      <c r="C618" s="7">
        <v>1738</v>
      </c>
      <c r="D618" s="126">
        <v>1825</v>
      </c>
      <c r="E618" s="165">
        <v>1935</v>
      </c>
      <c r="F618" s="242">
        <f t="shared" si="147"/>
        <v>2167.2000000000003</v>
      </c>
      <c r="G618" s="248">
        <f t="shared" si="148"/>
        <v>2167</v>
      </c>
    </row>
    <row r="619" spans="1:7">
      <c r="A619" s="144">
        <v>60199234</v>
      </c>
      <c r="B619" s="7" t="s">
        <v>900</v>
      </c>
      <c r="C619" s="7">
        <v>2052</v>
      </c>
      <c r="D619" s="126">
        <v>2155</v>
      </c>
      <c r="E619" s="165">
        <v>2284</v>
      </c>
      <c r="F619" s="242">
        <f t="shared" si="147"/>
        <v>2558.0800000000004</v>
      </c>
      <c r="G619" s="248">
        <f t="shared" si="148"/>
        <v>2558</v>
      </c>
    </row>
    <row r="620" spans="1:7">
      <c r="A620" s="144">
        <v>60199235</v>
      </c>
      <c r="B620" s="7" t="s">
        <v>901</v>
      </c>
      <c r="C620" s="7">
        <v>2610</v>
      </c>
      <c r="D620" s="126">
        <v>2741</v>
      </c>
      <c r="E620" s="165">
        <v>2905</v>
      </c>
      <c r="F620" s="242">
        <f t="shared" si="147"/>
        <v>3253.6000000000004</v>
      </c>
      <c r="G620" s="248">
        <f t="shared" si="148"/>
        <v>3254</v>
      </c>
    </row>
    <row r="621" spans="1:7">
      <c r="A621" s="144">
        <v>60199236</v>
      </c>
      <c r="B621" s="7" t="s">
        <v>902</v>
      </c>
      <c r="C621" s="7">
        <v>3641</v>
      </c>
      <c r="D621" s="126">
        <v>3823</v>
      </c>
      <c r="E621" s="165">
        <v>4052</v>
      </c>
      <c r="F621" s="242">
        <f t="shared" si="147"/>
        <v>4538.2400000000007</v>
      </c>
      <c r="G621" s="248">
        <f t="shared" si="148"/>
        <v>4538</v>
      </c>
    </row>
    <row r="622" spans="1:7">
      <c r="A622" s="144">
        <v>60199237</v>
      </c>
      <c r="B622" s="7" t="s">
        <v>903</v>
      </c>
      <c r="C622" s="7">
        <v>4426</v>
      </c>
      <c r="D622" s="126">
        <v>4647</v>
      </c>
      <c r="E622" s="165">
        <v>4926</v>
      </c>
      <c r="F622" s="242">
        <f t="shared" si="147"/>
        <v>5517.1200000000008</v>
      </c>
      <c r="G622" s="248">
        <f t="shared" si="148"/>
        <v>5517</v>
      </c>
    </row>
    <row r="623" spans="1:7">
      <c r="A623" s="144">
        <v>60199238</v>
      </c>
      <c r="B623" s="7" t="s">
        <v>904</v>
      </c>
      <c r="C623" s="7">
        <v>6789</v>
      </c>
      <c r="D623" s="126">
        <v>7128</v>
      </c>
      <c r="E623" s="165">
        <v>7556</v>
      </c>
      <c r="F623" s="242">
        <f t="shared" si="147"/>
        <v>8462.7200000000012</v>
      </c>
      <c r="G623" s="248">
        <f t="shared" si="148"/>
        <v>8463</v>
      </c>
    </row>
    <row r="624" spans="1:7">
      <c r="A624" s="144"/>
      <c r="B624" s="7"/>
      <c r="C624" s="7"/>
      <c r="D624" s="101" t="s">
        <v>22</v>
      </c>
      <c r="E624" s="165"/>
      <c r="F624" s="232"/>
    </row>
    <row r="625" spans="1:9">
      <c r="A625" s="76" t="s">
        <v>905</v>
      </c>
      <c r="B625" s="5"/>
      <c r="C625" s="5" t="s">
        <v>3</v>
      </c>
      <c r="D625" s="99" t="s">
        <v>4</v>
      </c>
      <c r="E625" s="164" t="s">
        <v>5</v>
      </c>
      <c r="F625" s="233"/>
      <c r="G625" s="247" t="s">
        <v>6</v>
      </c>
    </row>
    <row r="626" spans="1:9">
      <c r="A626" s="144">
        <v>60199239</v>
      </c>
      <c r="B626" s="7" t="s">
        <v>906</v>
      </c>
      <c r="C626" s="7">
        <v>1833</v>
      </c>
      <c r="D626" s="126">
        <v>1925</v>
      </c>
      <c r="E626" s="165">
        <v>2041</v>
      </c>
      <c r="F626" s="242">
        <f t="shared" ref="F626:F627" si="149">E626*1.12</f>
        <v>2285.92</v>
      </c>
      <c r="G626" s="248">
        <f t="shared" ref="G626:G627" si="150">ROUND(F626,0)</f>
        <v>2286</v>
      </c>
    </row>
    <row r="627" spans="1:9">
      <c r="A627" s="144">
        <v>60199240</v>
      </c>
      <c r="B627" s="7" t="s">
        <v>907</v>
      </c>
      <c r="C627" s="7">
        <v>2243</v>
      </c>
      <c r="D627" s="126">
        <v>2355</v>
      </c>
      <c r="E627" s="165">
        <v>2496</v>
      </c>
      <c r="F627" s="242">
        <f t="shared" si="149"/>
        <v>2795.5200000000004</v>
      </c>
      <c r="G627" s="248">
        <f t="shared" si="150"/>
        <v>2796</v>
      </c>
    </row>
    <row r="628" spans="1:9">
      <c r="A628" s="144"/>
      <c r="B628" s="7"/>
      <c r="C628" s="7"/>
      <c r="D628" s="101" t="s">
        <v>22</v>
      </c>
      <c r="E628" s="165"/>
      <c r="F628" s="232"/>
    </row>
    <row r="629" spans="1:9">
      <c r="A629" s="144"/>
      <c r="B629" s="7"/>
      <c r="C629" s="7"/>
      <c r="D629" s="101" t="s">
        <v>22</v>
      </c>
      <c r="E629" s="165"/>
      <c r="F629" s="232"/>
    </row>
    <row r="630" spans="1:9">
      <c r="A630" s="76" t="s">
        <v>908</v>
      </c>
      <c r="B630" s="5"/>
      <c r="C630" s="17"/>
      <c r="D630" s="99"/>
      <c r="E630" s="166"/>
      <c r="F630" s="163"/>
      <c r="G630" s="241"/>
    </row>
    <row r="631" spans="1:9">
      <c r="A631" s="25" t="s">
        <v>1</v>
      </c>
      <c r="B631" s="5" t="s">
        <v>2</v>
      </c>
      <c r="C631" s="17" t="s">
        <v>3</v>
      </c>
      <c r="D631" s="100" t="s">
        <v>4</v>
      </c>
      <c r="E631" s="164" t="s">
        <v>5</v>
      </c>
      <c r="F631" s="229"/>
      <c r="G631" s="247" t="s">
        <v>6</v>
      </c>
      <c r="H631" s="112" t="s">
        <v>7</v>
      </c>
      <c r="I631" s="5" t="s">
        <v>2</v>
      </c>
    </row>
    <row r="632" spans="1:9">
      <c r="A632" s="8" t="s">
        <v>909</v>
      </c>
      <c r="B632" s="4" t="s">
        <v>910</v>
      </c>
      <c r="C632" s="16">
        <v>506</v>
      </c>
      <c r="D632" s="128">
        <v>531</v>
      </c>
      <c r="E632" s="165">
        <v>563</v>
      </c>
      <c r="F632" s="242">
        <f t="shared" ref="F632:F634" si="151">E632*1.12</f>
        <v>630.56000000000006</v>
      </c>
      <c r="G632" s="248">
        <f t="shared" ref="G632:G634" si="152">ROUND(F632,0)</f>
        <v>631</v>
      </c>
      <c r="H632" s="123" t="s">
        <v>911</v>
      </c>
      <c r="I632" s="15" t="s">
        <v>912</v>
      </c>
    </row>
    <row r="633" spans="1:9">
      <c r="A633" s="8" t="s">
        <v>913</v>
      </c>
      <c r="B633" s="4" t="s">
        <v>914</v>
      </c>
      <c r="C633" s="16">
        <v>541</v>
      </c>
      <c r="D633" s="128">
        <v>568</v>
      </c>
      <c r="E633" s="165">
        <v>602</v>
      </c>
      <c r="F633" s="242">
        <f t="shared" si="151"/>
        <v>674.24</v>
      </c>
      <c r="G633" s="248">
        <f t="shared" si="152"/>
        <v>674</v>
      </c>
      <c r="H633" s="123" t="s">
        <v>915</v>
      </c>
      <c r="I633" s="15" t="s">
        <v>916</v>
      </c>
    </row>
    <row r="634" spans="1:9">
      <c r="A634" s="8" t="s">
        <v>917</v>
      </c>
      <c r="B634" s="4" t="s">
        <v>918</v>
      </c>
      <c r="C634" s="16">
        <v>616</v>
      </c>
      <c r="D634" s="128">
        <v>647</v>
      </c>
      <c r="E634" s="165">
        <v>686</v>
      </c>
      <c r="F634" s="242">
        <f t="shared" si="151"/>
        <v>768.32</v>
      </c>
      <c r="G634" s="248">
        <f t="shared" si="152"/>
        <v>768</v>
      </c>
      <c r="H634" s="123" t="s">
        <v>919</v>
      </c>
      <c r="I634" s="15" t="s">
        <v>920</v>
      </c>
    </row>
    <row r="635" spans="1:9" hidden="1">
      <c r="A635" s="8"/>
      <c r="B635" s="4"/>
      <c r="C635" s="7"/>
      <c r="D635" s="101" t="s">
        <v>22</v>
      </c>
      <c r="E635" s="165"/>
      <c r="F635" s="232"/>
    </row>
    <row r="636" spans="1:9" hidden="1">
      <c r="A636" s="76" t="s">
        <v>921</v>
      </c>
      <c r="B636" s="5"/>
      <c r="C636" s="17"/>
      <c r="D636" s="99"/>
      <c r="E636" s="166"/>
      <c r="F636" s="163"/>
      <c r="G636" s="241"/>
    </row>
    <row r="637" spans="1:9" hidden="1">
      <c r="A637" s="25" t="s">
        <v>1</v>
      </c>
      <c r="B637" s="5" t="s">
        <v>2</v>
      </c>
      <c r="C637" s="17" t="s">
        <v>3</v>
      </c>
      <c r="D637" s="100" t="s">
        <v>4</v>
      </c>
      <c r="E637" s="164" t="s">
        <v>5</v>
      </c>
      <c r="F637" s="233"/>
      <c r="G637" s="252"/>
    </row>
    <row r="638" spans="1:9" hidden="1">
      <c r="A638" s="140" t="s">
        <v>922</v>
      </c>
      <c r="B638" s="141" t="s">
        <v>923</v>
      </c>
      <c r="C638" s="142">
        <v>767</v>
      </c>
      <c r="D638" s="143">
        <v>805</v>
      </c>
      <c r="E638" s="167">
        <v>853</v>
      </c>
      <c r="F638" s="238"/>
      <c r="G638" s="238"/>
    </row>
    <row r="639" spans="1:9" hidden="1">
      <c r="A639" s="140">
        <v>60113145</v>
      </c>
      <c r="B639" s="141" t="s">
        <v>924</v>
      </c>
      <c r="C639" s="142">
        <v>810</v>
      </c>
      <c r="D639" s="143">
        <v>851</v>
      </c>
      <c r="E639" s="167">
        <v>902</v>
      </c>
      <c r="F639" s="238"/>
      <c r="G639" s="238"/>
    </row>
    <row r="640" spans="1:9" hidden="1">
      <c r="A640" s="140">
        <v>60113167</v>
      </c>
      <c r="B640" s="141" t="s">
        <v>925</v>
      </c>
      <c r="C640" s="142">
        <v>883</v>
      </c>
      <c r="D640" s="143">
        <v>927</v>
      </c>
      <c r="E640" s="167">
        <v>983</v>
      </c>
      <c r="F640" s="238"/>
      <c r="G640" s="238"/>
    </row>
    <row r="641" spans="1:9" hidden="1">
      <c r="A641" s="8"/>
      <c r="B641" s="4"/>
      <c r="C641" s="16"/>
      <c r="D641" s="101" t="s">
        <v>22</v>
      </c>
      <c r="E641" s="165"/>
      <c r="F641" s="232"/>
    </row>
    <row r="642" spans="1:9">
      <c r="A642" s="8"/>
      <c r="B642" s="4"/>
      <c r="C642" s="16"/>
      <c r="D642" s="101" t="s">
        <v>22</v>
      </c>
      <c r="E642" s="165"/>
      <c r="F642" s="232"/>
    </row>
    <row r="643" spans="1:9">
      <c r="A643" s="76" t="s">
        <v>926</v>
      </c>
      <c r="B643" s="5"/>
      <c r="C643" s="17"/>
      <c r="D643" s="99"/>
      <c r="E643" s="166"/>
      <c r="F643" s="163"/>
      <c r="G643" s="241"/>
    </row>
    <row r="644" spans="1:9">
      <c r="A644" s="74" t="s">
        <v>1</v>
      </c>
      <c r="B644" s="63" t="s">
        <v>2</v>
      </c>
      <c r="C644" s="75" t="s">
        <v>3</v>
      </c>
      <c r="D644" s="100" t="s">
        <v>4</v>
      </c>
      <c r="E644" s="164" t="s">
        <v>5</v>
      </c>
      <c r="F644" s="233"/>
      <c r="G644" s="247" t="s">
        <v>6</v>
      </c>
    </row>
    <row r="645" spans="1:9">
      <c r="A645" s="214" t="s">
        <v>927</v>
      </c>
      <c r="B645" s="215" t="s">
        <v>928</v>
      </c>
      <c r="C645" s="215"/>
      <c r="D645" s="216">
        <v>815</v>
      </c>
      <c r="E645" s="217">
        <v>863</v>
      </c>
      <c r="F645" s="242">
        <f t="shared" ref="F645:F647" si="153">E645*1.12</f>
        <v>966.56000000000006</v>
      </c>
      <c r="G645" s="248">
        <f t="shared" ref="G645:G647" si="154">ROUND(F645,0)</f>
        <v>967</v>
      </c>
      <c r="H645" s="8" t="s">
        <v>922</v>
      </c>
      <c r="I645" s="4" t="s">
        <v>923</v>
      </c>
    </row>
    <row r="646" spans="1:9">
      <c r="A646" s="179">
        <v>60195643</v>
      </c>
      <c r="B646" s="7" t="s">
        <v>929</v>
      </c>
      <c r="C646" s="16">
        <v>860</v>
      </c>
      <c r="D646" s="128">
        <v>860</v>
      </c>
      <c r="E646" s="165">
        <v>912</v>
      </c>
      <c r="F646" s="242">
        <f t="shared" si="153"/>
        <v>1021.44</v>
      </c>
      <c r="G646" s="248">
        <f t="shared" si="154"/>
        <v>1021</v>
      </c>
      <c r="H646" s="8">
        <v>60113145</v>
      </c>
      <c r="I646" s="4" t="s">
        <v>924</v>
      </c>
    </row>
    <row r="647" spans="1:9">
      <c r="A647" s="179">
        <v>60197690</v>
      </c>
      <c r="B647" s="7" t="s">
        <v>930</v>
      </c>
      <c r="C647" s="16">
        <v>910</v>
      </c>
      <c r="D647" s="128">
        <v>910</v>
      </c>
      <c r="E647" s="165">
        <v>965</v>
      </c>
      <c r="F647" s="242">
        <f t="shared" si="153"/>
        <v>1080.8000000000002</v>
      </c>
      <c r="G647" s="248">
        <f t="shared" si="154"/>
        <v>1081</v>
      </c>
    </row>
    <row r="648" spans="1:9">
      <c r="A648" s="179"/>
      <c r="B648" s="7"/>
      <c r="C648" s="16"/>
      <c r="D648" s="128"/>
      <c r="E648" s="165"/>
      <c r="F648" s="232"/>
    </row>
    <row r="649" spans="1:9">
      <c r="A649" s="201">
        <v>60202762</v>
      </c>
      <c r="B649" t="s">
        <v>931</v>
      </c>
      <c r="C649" s="87"/>
      <c r="D649" s="126">
        <v>815</v>
      </c>
      <c r="E649" s="218">
        <v>863</v>
      </c>
      <c r="F649" s="242">
        <f t="shared" ref="F649:F651" si="155">E649*1.12</f>
        <v>966.56000000000006</v>
      </c>
      <c r="G649" s="248">
        <f t="shared" ref="G649:G651" si="156">ROUND(F649,0)</f>
        <v>967</v>
      </c>
    </row>
    <row r="650" spans="1:9">
      <c r="A650" s="179">
        <v>60202763</v>
      </c>
      <c r="B650" s="7" t="s">
        <v>932</v>
      </c>
      <c r="C650" s="16"/>
      <c r="D650" s="128">
        <v>860</v>
      </c>
      <c r="E650" s="165">
        <v>912</v>
      </c>
      <c r="F650" s="242">
        <f t="shared" si="155"/>
        <v>1021.44</v>
      </c>
      <c r="G650" s="248">
        <f t="shared" si="156"/>
        <v>1021</v>
      </c>
      <c r="H650" s="8">
        <v>60113167</v>
      </c>
      <c r="I650" s="4" t="s">
        <v>925</v>
      </c>
    </row>
    <row r="651" spans="1:9">
      <c r="A651" s="179">
        <v>60202764</v>
      </c>
      <c r="B651" s="7" t="s">
        <v>933</v>
      </c>
      <c r="C651" s="16"/>
      <c r="D651" s="128">
        <v>910</v>
      </c>
      <c r="E651" s="165">
        <v>965</v>
      </c>
      <c r="F651" s="242">
        <f t="shared" si="155"/>
        <v>1080.8000000000002</v>
      </c>
      <c r="G651" s="248">
        <f t="shared" si="156"/>
        <v>1081</v>
      </c>
    </row>
    <row r="652" spans="1:9">
      <c r="A652" s="179"/>
      <c r="B652" s="7"/>
      <c r="C652" s="16"/>
      <c r="D652" s="128" t="s">
        <v>22</v>
      </c>
      <c r="E652" s="165"/>
      <c r="F652" s="232"/>
    </row>
    <row r="653" spans="1:9">
      <c r="A653" s="201">
        <v>60197699</v>
      </c>
      <c r="B653" s="15" t="s">
        <v>934</v>
      </c>
      <c r="C653" s="87"/>
      <c r="D653" s="126">
        <v>1141</v>
      </c>
      <c r="E653" s="218">
        <v>1214</v>
      </c>
      <c r="F653" s="242">
        <f t="shared" ref="F653:F655" si="157">E653*1.12</f>
        <v>1359.68</v>
      </c>
      <c r="G653" s="248">
        <f t="shared" ref="G653:G655" si="158">ROUND(F653,0)</f>
        <v>1360</v>
      </c>
    </row>
    <row r="654" spans="1:9">
      <c r="A654" s="179">
        <v>60195642</v>
      </c>
      <c r="B654" s="145" t="s">
        <v>935</v>
      </c>
      <c r="C654" s="16">
        <v>1210</v>
      </c>
      <c r="D654" s="128">
        <v>1210</v>
      </c>
      <c r="E654" s="165">
        <v>1283</v>
      </c>
      <c r="F654" s="242">
        <f t="shared" si="157"/>
        <v>1436.96</v>
      </c>
      <c r="G654" s="248">
        <f t="shared" si="158"/>
        <v>1437</v>
      </c>
    </row>
    <row r="655" spans="1:9">
      <c r="A655" s="144">
        <v>60197703</v>
      </c>
      <c r="B655" s="98" t="s">
        <v>936</v>
      </c>
      <c r="C655" s="16">
        <v>1260</v>
      </c>
      <c r="D655" s="128">
        <v>1260</v>
      </c>
      <c r="E655" s="165">
        <v>1336</v>
      </c>
      <c r="F655" s="242">
        <f t="shared" si="157"/>
        <v>1496.3200000000002</v>
      </c>
      <c r="G655" s="248">
        <f t="shared" si="158"/>
        <v>1496</v>
      </c>
    </row>
    <row r="656" spans="1:9">
      <c r="A656" s="144"/>
      <c r="B656" s="98"/>
      <c r="C656" s="16"/>
      <c r="D656" s="128"/>
      <c r="E656" s="165"/>
      <c r="F656" s="232"/>
    </row>
    <row r="657" spans="1:9">
      <c r="A657" s="219" t="s">
        <v>937</v>
      </c>
      <c r="B657" s="15" t="s">
        <v>938</v>
      </c>
      <c r="C657" s="87"/>
      <c r="D657" s="126">
        <v>1141</v>
      </c>
      <c r="E657" s="218">
        <v>1214</v>
      </c>
      <c r="F657" s="242">
        <f t="shared" ref="F657:F659" si="159">E657*1.12</f>
        <v>1359.68</v>
      </c>
      <c r="G657" s="248">
        <f t="shared" ref="G657:G659" si="160">ROUND(F657,0)</f>
        <v>1360</v>
      </c>
    </row>
    <row r="658" spans="1:9">
      <c r="A658" s="144" t="s">
        <v>939</v>
      </c>
      <c r="B658" s="98" t="s">
        <v>932</v>
      </c>
      <c r="C658" s="73"/>
      <c r="D658" s="128">
        <v>1210</v>
      </c>
      <c r="E658" s="165">
        <v>1283</v>
      </c>
      <c r="F658" s="242">
        <f t="shared" si="159"/>
        <v>1436.96</v>
      </c>
      <c r="G658" s="248">
        <f t="shared" si="160"/>
        <v>1437</v>
      </c>
    </row>
    <row r="659" spans="1:9">
      <c r="A659" s="144" t="s">
        <v>940</v>
      </c>
      <c r="B659" s="98" t="s">
        <v>933</v>
      </c>
      <c r="C659" s="73"/>
      <c r="D659" s="128">
        <v>1260</v>
      </c>
      <c r="E659" s="165">
        <v>1336</v>
      </c>
      <c r="F659" s="242">
        <f t="shared" si="159"/>
        <v>1496.3200000000002</v>
      </c>
      <c r="G659" s="248">
        <f t="shared" si="160"/>
        <v>1496</v>
      </c>
    </row>
    <row r="660" spans="1:9">
      <c r="A660" s="8"/>
      <c r="B660" s="4"/>
      <c r="C660" s="7"/>
      <c r="D660" s="101" t="s">
        <v>22</v>
      </c>
      <c r="E660" s="165"/>
      <c r="F660" s="232"/>
    </row>
    <row r="661" spans="1:9">
      <c r="A661" s="76" t="s">
        <v>941</v>
      </c>
      <c r="B661" s="5"/>
      <c r="C661" s="17"/>
      <c r="D661" s="99"/>
      <c r="E661" s="166"/>
      <c r="F661" s="163"/>
      <c r="G661" s="241"/>
    </row>
    <row r="662" spans="1:9">
      <c r="A662" s="25" t="s">
        <v>1</v>
      </c>
      <c r="B662" s="5" t="s">
        <v>2</v>
      </c>
      <c r="C662" s="17" t="s">
        <v>3</v>
      </c>
      <c r="D662" s="100" t="s">
        <v>4</v>
      </c>
      <c r="E662" s="164" t="s">
        <v>5</v>
      </c>
      <c r="F662" s="229"/>
      <c r="G662" s="247" t="s">
        <v>6</v>
      </c>
      <c r="H662" s="112" t="s">
        <v>7</v>
      </c>
      <c r="I662" s="5" t="s">
        <v>2</v>
      </c>
    </row>
    <row r="663" spans="1:9">
      <c r="A663" s="8" t="s">
        <v>942</v>
      </c>
      <c r="B663" s="4" t="s">
        <v>943</v>
      </c>
      <c r="C663" s="16">
        <v>592</v>
      </c>
      <c r="D663" s="126">
        <v>622</v>
      </c>
      <c r="E663" s="165">
        <v>659</v>
      </c>
      <c r="F663" s="242">
        <f t="shared" ref="F663:F664" si="161">E663*1.12</f>
        <v>738.08</v>
      </c>
      <c r="G663" s="248">
        <f t="shared" ref="G663:G664" si="162">ROUND(F663,0)</f>
        <v>738</v>
      </c>
      <c r="H663" s="123" t="s">
        <v>944</v>
      </c>
      <c r="I663" s="4" t="s">
        <v>945</v>
      </c>
    </row>
    <row r="664" spans="1:9">
      <c r="A664" s="8" t="s">
        <v>946</v>
      </c>
      <c r="B664" s="4" t="s">
        <v>947</v>
      </c>
      <c r="C664" s="16">
        <v>647</v>
      </c>
      <c r="D664" s="126">
        <v>679</v>
      </c>
      <c r="E664" s="165">
        <v>720</v>
      </c>
      <c r="F664" s="242">
        <f t="shared" si="161"/>
        <v>806.40000000000009</v>
      </c>
      <c r="G664" s="248">
        <f t="shared" si="162"/>
        <v>806</v>
      </c>
      <c r="H664" s="123" t="s">
        <v>948</v>
      </c>
      <c r="I664" s="4" t="s">
        <v>949</v>
      </c>
    </row>
    <row r="665" spans="1:9">
      <c r="A665" s="8"/>
      <c r="B665" s="4"/>
      <c r="C665" s="7"/>
      <c r="D665" s="101" t="s">
        <v>22</v>
      </c>
      <c r="E665" s="165"/>
      <c r="F665" s="232"/>
    </row>
    <row r="666" spans="1:9">
      <c r="A666" s="76" t="s">
        <v>950</v>
      </c>
      <c r="B666" s="5"/>
      <c r="C666" s="17"/>
      <c r="D666" s="99"/>
      <c r="E666" s="166"/>
      <c r="F666" s="163"/>
      <c r="G666" s="241"/>
    </row>
    <row r="667" spans="1:9">
      <c r="A667" s="25" t="s">
        <v>1</v>
      </c>
      <c r="B667" s="5" t="s">
        <v>2</v>
      </c>
      <c r="C667" s="17" t="s">
        <v>3</v>
      </c>
      <c r="D667" s="100" t="s">
        <v>4</v>
      </c>
      <c r="E667" s="164" t="s">
        <v>5</v>
      </c>
      <c r="F667" s="233"/>
      <c r="G667" s="247" t="s">
        <v>6</v>
      </c>
    </row>
    <row r="668" spans="1:9">
      <c r="A668" s="8">
        <v>60164179</v>
      </c>
      <c r="B668" s="4" t="s">
        <v>951</v>
      </c>
      <c r="C668" s="16">
        <v>328</v>
      </c>
      <c r="D668" s="126">
        <v>344</v>
      </c>
      <c r="E668" s="165">
        <v>365</v>
      </c>
      <c r="F668" s="242">
        <f t="shared" ref="F668:F671" si="163">E668*1.12</f>
        <v>408.8</v>
      </c>
      <c r="G668" s="248">
        <f t="shared" ref="G668:G671" si="164">ROUND(F668,0)</f>
        <v>409</v>
      </c>
    </row>
    <row r="669" spans="1:9">
      <c r="A669" s="8" t="s">
        <v>952</v>
      </c>
      <c r="B669" s="4" t="s">
        <v>953</v>
      </c>
      <c r="C669" s="16">
        <v>501</v>
      </c>
      <c r="D669" s="126">
        <v>526</v>
      </c>
      <c r="E669" s="165">
        <v>558</v>
      </c>
      <c r="F669" s="242">
        <f t="shared" si="163"/>
        <v>624.96</v>
      </c>
      <c r="G669" s="248">
        <f t="shared" si="164"/>
        <v>625</v>
      </c>
    </row>
    <row r="670" spans="1:9">
      <c r="A670" s="8" t="s">
        <v>954</v>
      </c>
      <c r="B670" s="4" t="s">
        <v>955</v>
      </c>
      <c r="C670" s="16">
        <v>317</v>
      </c>
      <c r="D670" s="126">
        <v>333</v>
      </c>
      <c r="E670" s="165">
        <v>353</v>
      </c>
      <c r="F670" s="242">
        <f t="shared" si="163"/>
        <v>395.36</v>
      </c>
      <c r="G670" s="248">
        <f t="shared" si="164"/>
        <v>395</v>
      </c>
    </row>
    <row r="671" spans="1:9">
      <c r="A671" s="8" t="s">
        <v>956</v>
      </c>
      <c r="B671" s="4" t="s">
        <v>957</v>
      </c>
      <c r="C671" s="16">
        <v>489</v>
      </c>
      <c r="D671" s="126">
        <v>513</v>
      </c>
      <c r="E671" s="165">
        <v>544</v>
      </c>
      <c r="F671" s="242">
        <f t="shared" si="163"/>
        <v>609.28000000000009</v>
      </c>
      <c r="G671" s="248">
        <f t="shared" si="164"/>
        <v>609</v>
      </c>
    </row>
    <row r="672" spans="1:9">
      <c r="A672" s="8"/>
      <c r="B672" s="4"/>
      <c r="C672" s="7"/>
      <c r="D672" s="101" t="s">
        <v>22</v>
      </c>
      <c r="E672" s="165"/>
      <c r="F672" s="232"/>
    </row>
    <row r="673" spans="1:9">
      <c r="A673" s="35" t="s">
        <v>1</v>
      </c>
      <c r="B673" s="5" t="s">
        <v>2</v>
      </c>
      <c r="C673" s="17" t="s">
        <v>3</v>
      </c>
      <c r="D673" s="103" t="s">
        <v>4</v>
      </c>
      <c r="E673" s="164" t="s">
        <v>5</v>
      </c>
      <c r="F673" s="229"/>
      <c r="G673" s="247" t="s">
        <v>6</v>
      </c>
      <c r="H673" s="112" t="s">
        <v>7</v>
      </c>
      <c r="I673" s="5" t="s">
        <v>2</v>
      </c>
    </row>
    <row r="674" spans="1:9">
      <c r="A674" s="89" t="s">
        <v>958</v>
      </c>
      <c r="B674" s="86" t="s">
        <v>959</v>
      </c>
      <c r="C674" s="90">
        <v>361</v>
      </c>
      <c r="D674" s="126">
        <v>379</v>
      </c>
      <c r="E674" s="165">
        <v>402</v>
      </c>
      <c r="F674" s="242">
        <f t="shared" ref="F674:F675" si="165">E674*1.12</f>
        <v>450.24000000000007</v>
      </c>
      <c r="G674" s="248">
        <f t="shared" ref="G674:G675" si="166">ROUND(F674,0)</f>
        <v>450</v>
      </c>
      <c r="H674" s="124" t="s">
        <v>960</v>
      </c>
      <c r="I674" s="15" t="s">
        <v>961</v>
      </c>
    </row>
    <row r="675" spans="1:9">
      <c r="A675" s="89" t="s">
        <v>962</v>
      </c>
      <c r="B675" s="86" t="s">
        <v>963</v>
      </c>
      <c r="C675" s="53">
        <v>425</v>
      </c>
      <c r="D675" s="126">
        <v>446</v>
      </c>
      <c r="E675" s="165">
        <v>473</v>
      </c>
      <c r="F675" s="242">
        <f t="shared" si="165"/>
        <v>529.7600000000001</v>
      </c>
      <c r="G675" s="248">
        <f t="shared" si="166"/>
        <v>530</v>
      </c>
      <c r="H675" s="124" t="s">
        <v>964</v>
      </c>
      <c r="I675" s="15" t="s">
        <v>965</v>
      </c>
    </row>
    <row r="676" spans="1:9">
      <c r="A676" s="37"/>
      <c r="B676" s="34"/>
      <c r="C676" s="36"/>
      <c r="D676" s="126"/>
      <c r="E676" s="165"/>
      <c r="F676" s="232"/>
    </row>
    <row r="677" spans="1:9">
      <c r="A677" s="147" t="s">
        <v>966</v>
      </c>
      <c r="B677" s="5"/>
      <c r="C677" s="77"/>
      <c r="D677" s="99"/>
      <c r="E677" s="166"/>
      <c r="F677" s="163"/>
      <c r="G677" s="241"/>
    </row>
    <row r="678" spans="1:9">
      <c r="A678" s="35" t="s">
        <v>1</v>
      </c>
      <c r="B678" s="5" t="s">
        <v>2</v>
      </c>
      <c r="C678" s="25" t="s">
        <v>967</v>
      </c>
      <c r="D678" s="100" t="s">
        <v>4</v>
      </c>
      <c r="E678" s="164" t="s">
        <v>5</v>
      </c>
      <c r="F678" s="229"/>
      <c r="G678" s="247" t="s">
        <v>6</v>
      </c>
      <c r="H678" s="112" t="s">
        <v>7</v>
      </c>
      <c r="I678" s="5" t="s">
        <v>2</v>
      </c>
    </row>
    <row r="679" spans="1:9">
      <c r="A679" s="44" t="s">
        <v>968</v>
      </c>
      <c r="B679" s="4" t="s">
        <v>969</v>
      </c>
      <c r="C679" s="129" t="s">
        <v>22</v>
      </c>
      <c r="D679" s="101">
        <v>213</v>
      </c>
      <c r="E679" s="165">
        <v>226</v>
      </c>
      <c r="F679" s="242">
        <f t="shared" ref="F679:F681" si="167">E679*1.12</f>
        <v>253.12000000000003</v>
      </c>
      <c r="G679" s="248">
        <f t="shared" ref="G679:G681" si="168">ROUND(F679,0)</f>
        <v>253</v>
      </c>
      <c r="H679" s="113" t="s">
        <v>970</v>
      </c>
      <c r="I679" s="4" t="s">
        <v>971</v>
      </c>
    </row>
    <row r="680" spans="1:9">
      <c r="A680" s="44" t="s">
        <v>972</v>
      </c>
      <c r="B680" s="4" t="s">
        <v>973</v>
      </c>
      <c r="C680" s="129" t="s">
        <v>22</v>
      </c>
      <c r="D680" s="101">
        <v>227</v>
      </c>
      <c r="E680" s="165">
        <v>241</v>
      </c>
      <c r="F680" s="242">
        <f t="shared" si="167"/>
        <v>269.92</v>
      </c>
      <c r="G680" s="248">
        <f t="shared" si="168"/>
        <v>270</v>
      </c>
      <c r="H680" s="113" t="s">
        <v>974</v>
      </c>
      <c r="I680" s="4" t="s">
        <v>975</v>
      </c>
    </row>
    <row r="681" spans="1:9">
      <c r="A681" s="44" t="s">
        <v>976</v>
      </c>
      <c r="B681" s="4" t="s">
        <v>977</v>
      </c>
      <c r="C681" s="129" t="s">
        <v>22</v>
      </c>
      <c r="D681" s="101">
        <v>256</v>
      </c>
      <c r="E681" s="165">
        <v>271</v>
      </c>
      <c r="F681" s="242">
        <f t="shared" si="167"/>
        <v>303.52000000000004</v>
      </c>
      <c r="G681" s="248">
        <f t="shared" si="168"/>
        <v>304</v>
      </c>
      <c r="H681" s="113" t="s">
        <v>978</v>
      </c>
      <c r="I681" s="4" t="s">
        <v>979</v>
      </c>
    </row>
    <row r="682" spans="1:9">
      <c r="A682" s="44"/>
      <c r="B682" s="4"/>
      <c r="C682" s="129"/>
      <c r="D682" s="101" t="s">
        <v>22</v>
      </c>
      <c r="E682" s="165"/>
      <c r="F682" s="231"/>
      <c r="G682" s="231"/>
      <c r="H682" s="113"/>
      <c r="I682" s="4"/>
    </row>
    <row r="683" spans="1:9">
      <c r="A683" s="44" t="s">
        <v>980</v>
      </c>
      <c r="B683" s="4" t="s">
        <v>981</v>
      </c>
      <c r="C683" s="129"/>
      <c r="D683" s="101">
        <v>223</v>
      </c>
      <c r="E683" s="165">
        <v>236</v>
      </c>
      <c r="F683" s="242">
        <f t="shared" ref="F683:F685" si="169">E683*1.12</f>
        <v>264.32000000000005</v>
      </c>
      <c r="G683" s="248">
        <f t="shared" ref="G683:G685" si="170">ROUND(F683,0)</f>
        <v>264</v>
      </c>
      <c r="H683" s="113"/>
      <c r="I683" s="4"/>
    </row>
    <row r="684" spans="1:9">
      <c r="A684" s="44" t="s">
        <v>982</v>
      </c>
      <c r="B684" s="4" t="s">
        <v>983</v>
      </c>
      <c r="C684" s="129"/>
      <c r="D684" s="101">
        <v>237</v>
      </c>
      <c r="E684" s="165">
        <v>251</v>
      </c>
      <c r="F684" s="242">
        <f t="shared" si="169"/>
        <v>281.12</v>
      </c>
      <c r="G684" s="248">
        <f t="shared" si="170"/>
        <v>281</v>
      </c>
      <c r="H684" s="113"/>
      <c r="I684" s="4" t="s">
        <v>984</v>
      </c>
    </row>
    <row r="685" spans="1:9">
      <c r="A685" s="44" t="s">
        <v>985</v>
      </c>
      <c r="B685" s="4" t="s">
        <v>986</v>
      </c>
      <c r="C685" s="129"/>
      <c r="D685" s="101">
        <v>266</v>
      </c>
      <c r="E685" s="165">
        <v>282</v>
      </c>
      <c r="F685" s="242">
        <f t="shared" si="169"/>
        <v>315.84000000000003</v>
      </c>
      <c r="G685" s="248">
        <f t="shared" si="170"/>
        <v>316</v>
      </c>
      <c r="H685" s="113"/>
      <c r="I685" s="4" t="s">
        <v>987</v>
      </c>
    </row>
    <row r="686" spans="1:9">
      <c r="A686" s="44"/>
      <c r="B686" s="4"/>
      <c r="C686" s="129"/>
      <c r="D686" s="101"/>
      <c r="E686" s="165"/>
      <c r="F686" s="231"/>
      <c r="G686" s="231"/>
      <c r="H686" s="113"/>
      <c r="I686" s="4"/>
    </row>
    <row r="687" spans="1:9">
      <c r="A687" s="148" t="s">
        <v>1</v>
      </c>
      <c r="B687" s="149" t="s">
        <v>2</v>
      </c>
      <c r="C687" s="150" t="s">
        <v>967</v>
      </c>
      <c r="D687" s="151" t="s">
        <v>4</v>
      </c>
      <c r="E687" s="164" t="s">
        <v>5</v>
      </c>
      <c r="F687" s="229"/>
      <c r="G687" s="247" t="s">
        <v>6</v>
      </c>
      <c r="H687" s="113"/>
      <c r="I687" s="4"/>
    </row>
    <row r="688" spans="1:9">
      <c r="A688" s="180" t="s">
        <v>988</v>
      </c>
      <c r="B688" s="152" t="s">
        <v>989</v>
      </c>
      <c r="C688" s="153"/>
      <c r="D688" s="102">
        <v>1427</v>
      </c>
      <c r="E688" s="165">
        <v>1513</v>
      </c>
      <c r="F688" s="242">
        <f t="shared" ref="F688:F693" si="171">E688*1.12</f>
        <v>1694.5600000000002</v>
      </c>
      <c r="G688" s="248">
        <f t="shared" ref="G688:G693" si="172">ROUND(F688,0)</f>
        <v>1695</v>
      </c>
      <c r="H688" s="113"/>
      <c r="I688" s="4"/>
    </row>
    <row r="689" spans="1:9">
      <c r="A689" s="180" t="s">
        <v>990</v>
      </c>
      <c r="B689" s="152" t="s">
        <v>991</v>
      </c>
      <c r="C689" s="153"/>
      <c r="D689" s="102">
        <v>1567</v>
      </c>
      <c r="E689" s="165">
        <v>1661</v>
      </c>
      <c r="F689" s="242">
        <f t="shared" si="171"/>
        <v>1860.3200000000002</v>
      </c>
      <c r="G689" s="248">
        <f t="shared" si="172"/>
        <v>1860</v>
      </c>
      <c r="H689" s="113"/>
      <c r="I689" s="4"/>
    </row>
    <row r="690" spans="1:9">
      <c r="A690" s="180" t="s">
        <v>992</v>
      </c>
      <c r="B690" s="152" t="s">
        <v>993</v>
      </c>
      <c r="C690" s="153"/>
      <c r="D690" s="102">
        <v>1379</v>
      </c>
      <c r="E690" s="165">
        <v>1462</v>
      </c>
      <c r="F690" s="242">
        <f t="shared" si="171"/>
        <v>1637.44</v>
      </c>
      <c r="G690" s="248">
        <f t="shared" si="172"/>
        <v>1637</v>
      </c>
      <c r="H690" s="113"/>
      <c r="I690" s="4"/>
    </row>
    <row r="691" spans="1:9">
      <c r="A691" s="180" t="s">
        <v>994</v>
      </c>
      <c r="B691" s="152" t="s">
        <v>995</v>
      </c>
      <c r="C691" s="153"/>
      <c r="D691" s="102">
        <v>1515</v>
      </c>
      <c r="E691" s="165">
        <v>1606</v>
      </c>
      <c r="F691" s="242">
        <f t="shared" si="171"/>
        <v>1798.7200000000003</v>
      </c>
      <c r="G691" s="248">
        <f t="shared" si="172"/>
        <v>1799</v>
      </c>
      <c r="H691" s="113"/>
      <c r="I691" s="4"/>
    </row>
    <row r="692" spans="1:9">
      <c r="A692" s="180" t="s">
        <v>996</v>
      </c>
      <c r="B692" s="152" t="s">
        <v>997</v>
      </c>
      <c r="C692" s="153"/>
      <c r="D692" s="102">
        <v>1369</v>
      </c>
      <c r="E692" s="165">
        <v>1451</v>
      </c>
      <c r="F692" s="242">
        <f t="shared" si="171"/>
        <v>1625.1200000000001</v>
      </c>
      <c r="G692" s="248">
        <f t="shared" si="172"/>
        <v>1625</v>
      </c>
      <c r="H692" s="113"/>
      <c r="I692" s="4"/>
    </row>
    <row r="693" spans="1:9">
      <c r="A693" s="180" t="s">
        <v>998</v>
      </c>
      <c r="B693" s="152" t="s">
        <v>999</v>
      </c>
      <c r="C693" s="153"/>
      <c r="D693" s="102">
        <v>1503</v>
      </c>
      <c r="E693" s="165">
        <v>1593</v>
      </c>
      <c r="F693" s="242">
        <f t="shared" si="171"/>
        <v>1784.16</v>
      </c>
      <c r="G693" s="248">
        <f t="shared" si="172"/>
        <v>1784</v>
      </c>
      <c r="H693" s="113"/>
      <c r="I693" s="4"/>
    </row>
    <row r="694" spans="1:9" hidden="1">
      <c r="A694" s="180"/>
      <c r="B694" s="152"/>
      <c r="C694" s="153"/>
      <c r="D694" s="102"/>
      <c r="E694" s="165"/>
      <c r="F694" s="231"/>
      <c r="G694" s="231"/>
      <c r="H694" s="113"/>
      <c r="I694" s="4"/>
    </row>
    <row r="695" spans="1:9" hidden="1">
      <c r="A695" s="148" t="s">
        <v>1</v>
      </c>
      <c r="B695" s="149" t="s">
        <v>2</v>
      </c>
      <c r="C695" s="150" t="s">
        <v>967</v>
      </c>
      <c r="D695" s="151" t="s">
        <v>4</v>
      </c>
      <c r="E695" s="164" t="s">
        <v>5</v>
      </c>
      <c r="F695" s="229"/>
      <c r="G695" s="247"/>
      <c r="H695" s="113"/>
      <c r="I695" s="4"/>
    </row>
    <row r="696" spans="1:9" hidden="1">
      <c r="A696" s="37" t="s">
        <v>1000</v>
      </c>
      <c r="B696" s="34" t="s">
        <v>1001</v>
      </c>
      <c r="C696" s="155"/>
      <c r="D696" s="156"/>
      <c r="E696" s="168"/>
      <c r="F696" s="239"/>
      <c r="G696" s="253"/>
      <c r="H696" s="113"/>
      <c r="I696" s="4"/>
    </row>
    <row r="697" spans="1:9" hidden="1">
      <c r="A697" s="37" t="s">
        <v>1002</v>
      </c>
      <c r="B697" s="34" t="s">
        <v>1003</v>
      </c>
      <c r="C697" s="155"/>
      <c r="D697" s="156"/>
      <c r="E697" s="168"/>
      <c r="F697" s="239"/>
      <c r="G697" s="253"/>
      <c r="H697" s="113"/>
      <c r="I697" s="4"/>
    </row>
    <row r="698" spans="1:9" hidden="1">
      <c r="A698" s="37" t="s">
        <v>1004</v>
      </c>
      <c r="B698" s="34" t="s">
        <v>1005</v>
      </c>
      <c r="C698" s="155"/>
      <c r="D698" s="156"/>
      <c r="E698" s="168"/>
      <c r="F698" s="239"/>
      <c r="G698" s="253"/>
      <c r="H698" s="113"/>
      <c r="I698" s="4"/>
    </row>
    <row r="699" spans="1:9" hidden="1">
      <c r="A699" s="37" t="s">
        <v>1006</v>
      </c>
      <c r="B699" s="34" t="s">
        <v>1007</v>
      </c>
      <c r="C699" s="155"/>
      <c r="D699" s="156"/>
      <c r="E699" s="168"/>
      <c r="F699" s="239"/>
      <c r="G699" s="253"/>
      <c r="H699" s="113"/>
      <c r="I699" s="4"/>
    </row>
    <row r="700" spans="1:9" hidden="1">
      <c r="A700" s="37" t="s">
        <v>1008</v>
      </c>
      <c r="B700" s="34" t="s">
        <v>1009</v>
      </c>
      <c r="C700" s="155"/>
      <c r="D700" s="156"/>
      <c r="E700" s="168"/>
      <c r="F700" s="239"/>
      <c r="G700" s="253"/>
      <c r="H700" s="113"/>
      <c r="I700" s="4"/>
    </row>
    <row r="701" spans="1:9" hidden="1">
      <c r="A701" s="37" t="s">
        <v>1010</v>
      </c>
      <c r="B701" s="34" t="s">
        <v>1011</v>
      </c>
      <c r="C701" s="155"/>
      <c r="D701" s="156"/>
      <c r="E701" s="168"/>
      <c r="F701" s="239"/>
      <c r="G701" s="253"/>
      <c r="H701" s="113"/>
      <c r="I701" s="4"/>
    </row>
    <row r="702" spans="1:9" hidden="1">
      <c r="A702" s="37" t="s">
        <v>1012</v>
      </c>
      <c r="B702" s="34" t="s">
        <v>1013</v>
      </c>
      <c r="C702" s="155"/>
      <c r="D702" s="156"/>
      <c r="E702" s="168"/>
      <c r="F702" s="239"/>
      <c r="G702" s="253"/>
      <c r="H702" s="113"/>
      <c r="I702" s="4"/>
    </row>
    <row r="703" spans="1:9" hidden="1">
      <c r="A703" s="180"/>
      <c r="B703" s="152"/>
      <c r="C703" s="153"/>
      <c r="D703" s="102"/>
      <c r="E703" s="165"/>
      <c r="F703" s="231"/>
      <c r="G703" s="231"/>
      <c r="H703" s="113"/>
      <c r="I703" s="4"/>
    </row>
    <row r="704" spans="1:9" hidden="1">
      <c r="A704" s="148" t="s">
        <v>1</v>
      </c>
      <c r="B704" s="149" t="s">
        <v>2</v>
      </c>
      <c r="C704" s="150" t="s">
        <v>1014</v>
      </c>
      <c r="D704" s="151" t="s">
        <v>1015</v>
      </c>
      <c r="E704" s="164" t="s">
        <v>1016</v>
      </c>
      <c r="F704" s="229"/>
      <c r="G704" s="247"/>
      <c r="H704" s="113"/>
      <c r="I704" s="4"/>
    </row>
    <row r="705" spans="1:9" hidden="1">
      <c r="A705" s="37" t="s">
        <v>1000</v>
      </c>
      <c r="B705" s="34" t="s">
        <v>1001</v>
      </c>
      <c r="C705" s="155"/>
      <c r="D705" s="156"/>
      <c r="E705" s="168"/>
      <c r="F705" s="239"/>
      <c r="G705" s="253"/>
      <c r="H705" s="113"/>
      <c r="I705" s="4"/>
    </row>
    <row r="706" spans="1:9" hidden="1">
      <c r="A706" s="37" t="s">
        <v>1002</v>
      </c>
      <c r="B706" s="34" t="s">
        <v>1003</v>
      </c>
      <c r="C706" s="155"/>
      <c r="D706" s="156"/>
      <c r="E706" s="168"/>
      <c r="F706" s="239"/>
      <c r="G706" s="253"/>
      <c r="H706" s="113"/>
      <c r="I706" s="4"/>
    </row>
    <row r="707" spans="1:9" hidden="1">
      <c r="A707" s="37" t="s">
        <v>1004</v>
      </c>
      <c r="B707" s="34" t="s">
        <v>1005</v>
      </c>
      <c r="C707" s="155"/>
      <c r="D707" s="156"/>
      <c r="E707" s="168"/>
      <c r="F707" s="239"/>
      <c r="G707" s="253"/>
      <c r="H707" s="113"/>
      <c r="I707" s="4"/>
    </row>
    <row r="708" spans="1:9" hidden="1">
      <c r="A708" s="37" t="s">
        <v>1006</v>
      </c>
      <c r="B708" s="34" t="s">
        <v>1007</v>
      </c>
      <c r="C708" s="155"/>
      <c r="D708" s="156"/>
      <c r="E708" s="168"/>
      <c r="F708" s="239"/>
      <c r="G708" s="253"/>
      <c r="H708" s="113"/>
      <c r="I708" s="4"/>
    </row>
    <row r="709" spans="1:9" hidden="1">
      <c r="A709" s="37" t="s">
        <v>1008</v>
      </c>
      <c r="B709" s="34" t="s">
        <v>1009</v>
      </c>
      <c r="C709" s="155"/>
      <c r="D709" s="156"/>
      <c r="E709" s="168"/>
      <c r="F709" s="239"/>
      <c r="G709" s="253"/>
      <c r="H709" s="113"/>
      <c r="I709" s="4"/>
    </row>
    <row r="710" spans="1:9" hidden="1">
      <c r="A710" s="37" t="s">
        <v>1010</v>
      </c>
      <c r="B710" s="34" t="s">
        <v>1011</v>
      </c>
      <c r="C710" s="155"/>
      <c r="D710" s="156"/>
      <c r="E710" s="168"/>
      <c r="F710" s="239"/>
      <c r="G710" s="253"/>
      <c r="H710" s="113"/>
      <c r="I710" s="4"/>
    </row>
    <row r="711" spans="1:9" hidden="1">
      <c r="A711" s="37" t="s">
        <v>1012</v>
      </c>
      <c r="B711" s="34" t="s">
        <v>1013</v>
      </c>
      <c r="C711" s="155"/>
      <c r="D711" s="156"/>
      <c r="E711" s="168"/>
      <c r="F711" s="239"/>
      <c r="G711" s="253"/>
      <c r="H711" s="113"/>
      <c r="I711" s="4"/>
    </row>
    <row r="712" spans="1:9">
      <c r="A712" s="44"/>
      <c r="B712" s="4"/>
      <c r="C712" s="129"/>
      <c r="D712" s="101" t="s">
        <v>22</v>
      </c>
      <c r="E712" s="165"/>
      <c r="F712" s="231"/>
      <c r="G712" s="231"/>
      <c r="H712" s="113"/>
      <c r="I712" s="4"/>
    </row>
    <row r="713" spans="1:9">
      <c r="A713" s="35" t="s">
        <v>1017</v>
      </c>
      <c r="B713" s="5"/>
      <c r="C713" s="130"/>
      <c r="D713" s="99"/>
      <c r="E713" s="166"/>
      <c r="F713" s="237"/>
      <c r="G713" s="251"/>
      <c r="H713" s="112"/>
      <c r="I713" s="5"/>
    </row>
    <row r="714" spans="1:9">
      <c r="A714" s="35" t="s">
        <v>1</v>
      </c>
      <c r="B714" s="5" t="s">
        <v>2</v>
      </c>
      <c r="C714" s="25" t="s">
        <v>967</v>
      </c>
      <c r="D714" s="100" t="s">
        <v>4</v>
      </c>
      <c r="E714" s="164" t="s">
        <v>5</v>
      </c>
      <c r="F714" s="229"/>
      <c r="G714" s="247" t="s">
        <v>6</v>
      </c>
      <c r="H714" s="112" t="s">
        <v>7</v>
      </c>
      <c r="I714" s="5" t="s">
        <v>2</v>
      </c>
    </row>
    <row r="715" spans="1:9">
      <c r="A715" s="44" t="s">
        <v>1018</v>
      </c>
      <c r="B715" s="4" t="s">
        <v>1019</v>
      </c>
      <c r="C715" s="129" t="s">
        <v>22</v>
      </c>
      <c r="D715" s="101">
        <v>242</v>
      </c>
      <c r="E715" s="165">
        <v>257</v>
      </c>
      <c r="F715" s="242">
        <f t="shared" ref="F715:F716" si="173">E715*1.12</f>
        <v>287.84000000000003</v>
      </c>
      <c r="G715" s="248">
        <f t="shared" ref="G715:G716" si="174">ROUND(F715,0)</f>
        <v>288</v>
      </c>
      <c r="H715" s="113" t="s">
        <v>1020</v>
      </c>
      <c r="I715" s="4" t="s">
        <v>1021</v>
      </c>
    </row>
    <row r="716" spans="1:9">
      <c r="A716" s="44" t="s">
        <v>1022</v>
      </c>
      <c r="B716" s="4" t="s">
        <v>1023</v>
      </c>
      <c r="C716" s="129" t="s">
        <v>22</v>
      </c>
      <c r="D716" s="101">
        <v>261</v>
      </c>
      <c r="E716" s="165">
        <v>277</v>
      </c>
      <c r="F716" s="242">
        <f t="shared" si="173"/>
        <v>310.24</v>
      </c>
      <c r="G716" s="248">
        <f t="shared" si="174"/>
        <v>310</v>
      </c>
      <c r="H716" s="113" t="s">
        <v>1024</v>
      </c>
      <c r="I716" s="4" t="s">
        <v>1025</v>
      </c>
    </row>
    <row r="717" spans="1:9">
      <c r="A717" s="44"/>
      <c r="B717" s="4"/>
      <c r="C717" s="131"/>
      <c r="D717" s="101" t="s">
        <v>22</v>
      </c>
      <c r="E717" s="165"/>
      <c r="F717" s="231"/>
      <c r="G717" s="231"/>
      <c r="H717" s="113"/>
      <c r="I717" s="4"/>
    </row>
    <row r="718" spans="1:9">
      <c r="A718" s="8" t="s">
        <v>1026</v>
      </c>
      <c r="B718" s="9" t="s">
        <v>1027</v>
      </c>
      <c r="C718" s="132"/>
      <c r="D718" s="101">
        <v>252</v>
      </c>
      <c r="E718" s="165">
        <v>267</v>
      </c>
      <c r="F718" s="242">
        <f t="shared" ref="F718:F719" si="175">E718*1.12</f>
        <v>299.04000000000002</v>
      </c>
      <c r="G718" s="248">
        <f t="shared" ref="G718:G719" si="176">ROUND(F718,0)</f>
        <v>299</v>
      </c>
      <c r="H718" s="113"/>
      <c r="I718" s="4" t="s">
        <v>1028</v>
      </c>
    </row>
    <row r="719" spans="1:9">
      <c r="A719" s="8" t="s">
        <v>1029</v>
      </c>
      <c r="B719" s="9" t="s">
        <v>1030</v>
      </c>
      <c r="C719" s="132"/>
      <c r="D719" s="101">
        <v>271</v>
      </c>
      <c r="E719" s="165">
        <v>287</v>
      </c>
      <c r="F719" s="242">
        <f t="shared" si="175"/>
        <v>321.44000000000005</v>
      </c>
      <c r="G719" s="248">
        <f t="shared" si="176"/>
        <v>321</v>
      </c>
      <c r="H719" s="113"/>
      <c r="I719" s="4" t="s">
        <v>1031</v>
      </c>
    </row>
    <row r="720" spans="1:9">
      <c r="A720" s="181"/>
      <c r="B720" s="146"/>
      <c r="C720" s="132"/>
      <c r="D720" s="101"/>
      <c r="E720" s="165"/>
      <c r="F720" s="232"/>
      <c r="H720" s="39"/>
      <c r="I720" s="40"/>
    </row>
    <row r="721" spans="1:9">
      <c r="A721" s="148" t="s">
        <v>1</v>
      </c>
      <c r="B721" s="149" t="s">
        <v>2</v>
      </c>
      <c r="C721" s="150" t="s">
        <v>967</v>
      </c>
      <c r="D721" s="151" t="s">
        <v>4</v>
      </c>
      <c r="E721" s="164" t="s">
        <v>5</v>
      </c>
      <c r="F721" s="233"/>
      <c r="G721" s="247" t="s">
        <v>6</v>
      </c>
      <c r="H721" s="39"/>
      <c r="I721" s="40"/>
    </row>
    <row r="722" spans="1:9">
      <c r="A722" s="182" t="s">
        <v>1032</v>
      </c>
      <c r="B722" s="154" t="s">
        <v>1033</v>
      </c>
      <c r="C722" s="79"/>
      <c r="D722" s="102">
        <v>690</v>
      </c>
      <c r="E722" s="165">
        <v>731</v>
      </c>
      <c r="F722" s="242">
        <f t="shared" ref="F722:F732" si="177">E722*1.12</f>
        <v>818.72</v>
      </c>
      <c r="G722" s="248">
        <f t="shared" ref="G722:G732" si="178">ROUND(F722,0)</f>
        <v>819</v>
      </c>
      <c r="H722" s="39"/>
      <c r="I722" s="40"/>
    </row>
    <row r="723" spans="1:9">
      <c r="A723" s="182" t="s">
        <v>1034</v>
      </c>
      <c r="B723" s="154" t="s">
        <v>1035</v>
      </c>
      <c r="C723" s="79"/>
      <c r="D723" s="102">
        <v>720</v>
      </c>
      <c r="E723" s="165">
        <v>763</v>
      </c>
      <c r="F723" s="242">
        <f t="shared" si="177"/>
        <v>854.56000000000006</v>
      </c>
      <c r="G723" s="248">
        <f t="shared" si="178"/>
        <v>855</v>
      </c>
      <c r="H723" s="39"/>
      <c r="I723" s="40"/>
    </row>
    <row r="724" spans="1:9">
      <c r="A724" s="182" t="s">
        <v>1036</v>
      </c>
      <c r="B724" s="154" t="s">
        <v>1037</v>
      </c>
      <c r="C724" s="79"/>
      <c r="D724" s="102">
        <v>806</v>
      </c>
      <c r="E724" s="165">
        <v>854</v>
      </c>
      <c r="F724" s="242">
        <f t="shared" si="177"/>
        <v>956.48000000000013</v>
      </c>
      <c r="G724" s="248">
        <f t="shared" si="178"/>
        <v>956</v>
      </c>
      <c r="H724" s="39"/>
      <c r="I724" s="40"/>
    </row>
    <row r="725" spans="1:9">
      <c r="A725" s="182" t="s">
        <v>1038</v>
      </c>
      <c r="B725" s="154" t="s">
        <v>1039</v>
      </c>
      <c r="C725" s="79"/>
      <c r="D725" s="102">
        <v>1036</v>
      </c>
      <c r="E725" s="165">
        <v>1098</v>
      </c>
      <c r="F725" s="242">
        <f t="shared" si="177"/>
        <v>1229.7600000000002</v>
      </c>
      <c r="G725" s="248">
        <f t="shared" si="178"/>
        <v>1230</v>
      </c>
      <c r="H725" s="39"/>
      <c r="I725" s="40"/>
    </row>
    <row r="726" spans="1:9">
      <c r="A726" s="182" t="s">
        <v>1040</v>
      </c>
      <c r="B726" s="154" t="s">
        <v>1041</v>
      </c>
      <c r="C726" s="79"/>
      <c r="D726" s="102">
        <v>686</v>
      </c>
      <c r="E726" s="165">
        <v>727</v>
      </c>
      <c r="F726" s="242">
        <f t="shared" si="177"/>
        <v>814.24000000000012</v>
      </c>
      <c r="G726" s="248">
        <f t="shared" si="178"/>
        <v>814</v>
      </c>
      <c r="H726" s="39"/>
      <c r="I726" s="40"/>
    </row>
    <row r="727" spans="1:9">
      <c r="A727" s="182" t="s">
        <v>1042</v>
      </c>
      <c r="B727" s="154" t="s">
        <v>1043</v>
      </c>
      <c r="C727" s="79"/>
      <c r="D727" s="102">
        <v>686</v>
      </c>
      <c r="E727" s="165">
        <v>727</v>
      </c>
      <c r="F727" s="242">
        <f t="shared" si="177"/>
        <v>814.24000000000012</v>
      </c>
      <c r="G727" s="248">
        <f t="shared" si="178"/>
        <v>814</v>
      </c>
      <c r="H727" s="39"/>
      <c r="I727" s="40"/>
    </row>
    <row r="728" spans="1:9">
      <c r="A728" s="182" t="s">
        <v>1044</v>
      </c>
      <c r="B728" s="154" t="s">
        <v>1045</v>
      </c>
      <c r="C728" s="79"/>
      <c r="D728" s="102">
        <v>801</v>
      </c>
      <c r="E728" s="165">
        <v>849</v>
      </c>
      <c r="F728" s="242">
        <f t="shared" si="177"/>
        <v>950.88000000000011</v>
      </c>
      <c r="G728" s="248">
        <f t="shared" si="178"/>
        <v>951</v>
      </c>
      <c r="H728" s="39"/>
      <c r="I728" s="40"/>
    </row>
    <row r="729" spans="1:9">
      <c r="A729" s="182" t="s">
        <v>1046</v>
      </c>
      <c r="B729" s="154" t="s">
        <v>1047</v>
      </c>
      <c r="C729" s="79"/>
      <c r="D729" s="102">
        <v>857</v>
      </c>
      <c r="E729" s="165">
        <v>908</v>
      </c>
      <c r="F729" s="242">
        <f t="shared" si="177"/>
        <v>1016.9600000000002</v>
      </c>
      <c r="G729" s="248">
        <f t="shared" si="178"/>
        <v>1017</v>
      </c>
      <c r="H729" s="39"/>
      <c r="I729" s="40"/>
    </row>
    <row r="730" spans="1:9">
      <c r="A730" s="182" t="s">
        <v>1048</v>
      </c>
      <c r="B730" s="154" t="s">
        <v>1049</v>
      </c>
      <c r="C730" s="79"/>
      <c r="D730" s="102">
        <v>733</v>
      </c>
      <c r="E730" s="165">
        <v>777</v>
      </c>
      <c r="F730" s="242">
        <f t="shared" si="177"/>
        <v>870.24000000000012</v>
      </c>
      <c r="G730" s="248">
        <f t="shared" si="178"/>
        <v>870</v>
      </c>
      <c r="H730" s="39"/>
      <c r="I730" s="40"/>
    </row>
    <row r="731" spans="1:9">
      <c r="A731" s="182" t="s">
        <v>1050</v>
      </c>
      <c r="B731" s="154" t="s">
        <v>1051</v>
      </c>
      <c r="C731" s="79"/>
      <c r="D731" s="102">
        <v>848</v>
      </c>
      <c r="E731" s="165">
        <v>899</v>
      </c>
      <c r="F731" s="242">
        <f t="shared" si="177"/>
        <v>1006.8800000000001</v>
      </c>
      <c r="G731" s="248">
        <f t="shared" si="178"/>
        <v>1007</v>
      </c>
      <c r="H731" s="39"/>
      <c r="I731" s="40"/>
    </row>
    <row r="732" spans="1:9">
      <c r="A732" s="182" t="s">
        <v>1052</v>
      </c>
      <c r="B732" s="154" t="s">
        <v>1053</v>
      </c>
      <c r="C732" s="79"/>
      <c r="D732" s="102">
        <v>891</v>
      </c>
      <c r="E732" s="165">
        <v>944</v>
      </c>
      <c r="F732" s="242">
        <f t="shared" si="177"/>
        <v>1057.2800000000002</v>
      </c>
      <c r="G732" s="248">
        <f t="shared" si="178"/>
        <v>1057</v>
      </c>
      <c r="H732" s="39"/>
      <c r="I732" s="40"/>
    </row>
    <row r="733" spans="1:9">
      <c r="A733" s="182"/>
      <c r="B733" s="154"/>
      <c r="C733" s="79"/>
      <c r="D733" s="102"/>
      <c r="E733" s="165"/>
      <c r="F733" s="232"/>
      <c r="H733" s="39"/>
      <c r="I733" s="40"/>
    </row>
    <row r="734" spans="1:9" hidden="1">
      <c r="A734" s="148" t="s">
        <v>1</v>
      </c>
      <c r="B734" s="149" t="s">
        <v>2</v>
      </c>
      <c r="C734" s="150" t="s">
        <v>967</v>
      </c>
      <c r="D734" s="151" t="s">
        <v>4</v>
      </c>
      <c r="E734" s="164" t="s">
        <v>5</v>
      </c>
      <c r="F734" s="233"/>
      <c r="G734" s="252"/>
      <c r="H734" s="39"/>
      <c r="I734" s="40"/>
    </row>
    <row r="735" spans="1:9" hidden="1">
      <c r="A735" s="160">
        <v>60194096</v>
      </c>
      <c r="B735" s="161" t="s">
        <v>1054</v>
      </c>
      <c r="C735" s="162"/>
      <c r="D735" s="156"/>
      <c r="E735" s="168"/>
      <c r="F735" s="240"/>
      <c r="G735" s="254"/>
      <c r="H735" s="39"/>
      <c r="I735" s="40"/>
    </row>
    <row r="736" spans="1:9" hidden="1">
      <c r="A736" s="160">
        <v>60194106</v>
      </c>
      <c r="B736" s="161" t="s">
        <v>1055</v>
      </c>
      <c r="C736" s="162"/>
      <c r="D736" s="156"/>
      <c r="E736" s="168"/>
      <c r="F736" s="240"/>
      <c r="G736" s="254"/>
      <c r="H736" s="39"/>
      <c r="I736" s="40"/>
    </row>
    <row r="737" spans="1:9" hidden="1">
      <c r="A737" s="160">
        <v>60194098</v>
      </c>
      <c r="B737" s="161" t="s">
        <v>1056</v>
      </c>
      <c r="C737" s="162"/>
      <c r="D737" s="156"/>
      <c r="E737" s="168"/>
      <c r="F737" s="240"/>
      <c r="G737" s="254"/>
      <c r="H737" s="39"/>
      <c r="I737" s="40"/>
    </row>
    <row r="738" spans="1:9" hidden="1">
      <c r="A738" s="160">
        <v>60194108</v>
      </c>
      <c r="B738" s="161" t="s">
        <v>1057</v>
      </c>
      <c r="C738" s="162"/>
      <c r="D738" s="156"/>
      <c r="E738" s="168"/>
      <c r="F738" s="240"/>
      <c r="G738" s="254"/>
      <c r="H738" s="39"/>
      <c r="I738" s="40"/>
    </row>
    <row r="739" spans="1:9" hidden="1">
      <c r="A739" s="160">
        <v>60194209</v>
      </c>
      <c r="B739" s="161" t="s">
        <v>1058</v>
      </c>
      <c r="C739" s="162"/>
      <c r="D739" s="156"/>
      <c r="E739" s="168"/>
      <c r="F739" s="240"/>
      <c r="G739" s="254"/>
      <c r="H739" s="39"/>
      <c r="I739" s="40"/>
    </row>
    <row r="740" spans="1:9" hidden="1">
      <c r="A740" s="160">
        <v>60194216</v>
      </c>
      <c r="B740" s="161" t="s">
        <v>1059</v>
      </c>
      <c r="C740" s="162"/>
      <c r="D740" s="156"/>
      <c r="E740" s="168"/>
      <c r="F740" s="240"/>
      <c r="G740" s="254"/>
      <c r="H740" s="39"/>
      <c r="I740" s="40"/>
    </row>
    <row r="741" spans="1:9" hidden="1">
      <c r="A741" s="160">
        <v>60202924</v>
      </c>
      <c r="B741" s="161" t="s">
        <v>1060</v>
      </c>
      <c r="C741" s="162"/>
      <c r="D741" s="156"/>
      <c r="E741" s="168"/>
      <c r="F741" s="240"/>
      <c r="G741" s="254"/>
      <c r="H741" s="39"/>
      <c r="I741" s="40"/>
    </row>
    <row r="742" spans="1:9" hidden="1">
      <c r="A742" s="160">
        <v>60202925</v>
      </c>
      <c r="B742" s="161" t="s">
        <v>1061</v>
      </c>
      <c r="C742" s="162"/>
      <c r="D742" s="156"/>
      <c r="E742" s="168"/>
      <c r="F742" s="240"/>
      <c r="G742" s="254"/>
      <c r="H742" s="39"/>
      <c r="I742" s="40"/>
    </row>
    <row r="743" spans="1:9" hidden="1">
      <c r="A743" s="160">
        <v>60202920</v>
      </c>
      <c r="B743" s="161" t="s">
        <v>1062</v>
      </c>
      <c r="C743" s="162"/>
      <c r="D743" s="156"/>
      <c r="E743" s="168"/>
      <c r="F743" s="240"/>
      <c r="G743" s="254"/>
      <c r="H743" s="39"/>
      <c r="I743" s="40"/>
    </row>
    <row r="744" spans="1:9" hidden="1">
      <c r="A744" s="160">
        <v>60202921</v>
      </c>
      <c r="B744" s="161" t="s">
        <v>1063</v>
      </c>
      <c r="C744" s="162"/>
      <c r="D744" s="156"/>
      <c r="E744" s="168"/>
      <c r="F744" s="240"/>
      <c r="G744" s="254"/>
      <c r="H744" s="39"/>
      <c r="I744" s="40"/>
    </row>
    <row r="745" spans="1:9" hidden="1">
      <c r="A745" s="160">
        <v>60194147</v>
      </c>
      <c r="B745" s="161" t="s">
        <v>1064</v>
      </c>
      <c r="C745" s="162"/>
      <c r="D745" s="156"/>
      <c r="E745" s="168"/>
      <c r="F745" s="240"/>
      <c r="G745" s="254"/>
      <c r="H745" s="39"/>
      <c r="I745" s="40"/>
    </row>
    <row r="746" spans="1:9" hidden="1">
      <c r="A746" s="160">
        <v>60194157</v>
      </c>
      <c r="B746" s="161" t="s">
        <v>1065</v>
      </c>
      <c r="C746" s="162"/>
      <c r="D746" s="156"/>
      <c r="E746" s="168"/>
      <c r="F746" s="240"/>
      <c r="G746" s="254"/>
      <c r="H746" s="39"/>
      <c r="I746" s="40"/>
    </row>
    <row r="747" spans="1:9" hidden="1">
      <c r="A747" s="160">
        <v>60194149</v>
      </c>
      <c r="B747" s="161" t="s">
        <v>1066</v>
      </c>
      <c r="C747" s="162"/>
      <c r="D747" s="156"/>
      <c r="E747" s="168"/>
      <c r="F747" s="240"/>
      <c r="G747" s="254"/>
      <c r="H747" s="39"/>
      <c r="I747" s="40"/>
    </row>
    <row r="748" spans="1:9" hidden="1">
      <c r="A748" s="160">
        <v>60194158</v>
      </c>
      <c r="B748" s="161" t="s">
        <v>1067</v>
      </c>
      <c r="C748" s="162"/>
      <c r="D748" s="156"/>
      <c r="E748" s="168"/>
      <c r="F748" s="240"/>
      <c r="G748" s="254"/>
      <c r="H748" s="39"/>
      <c r="I748" s="40"/>
    </row>
    <row r="749" spans="1:9" hidden="1">
      <c r="A749" s="160">
        <v>60194273</v>
      </c>
      <c r="B749" s="161" t="s">
        <v>1068</v>
      </c>
      <c r="C749" s="162"/>
      <c r="D749" s="156"/>
      <c r="E749" s="168"/>
      <c r="F749" s="240"/>
      <c r="G749" s="254"/>
      <c r="H749" s="39"/>
      <c r="I749" s="40"/>
    </row>
    <row r="750" spans="1:9" hidden="1">
      <c r="A750" s="160">
        <v>60194279</v>
      </c>
      <c r="B750" s="161" t="s">
        <v>1069</v>
      </c>
      <c r="C750" s="162"/>
      <c r="D750" s="156"/>
      <c r="E750" s="168"/>
      <c r="F750" s="240"/>
      <c r="G750" s="254"/>
      <c r="H750" s="39"/>
      <c r="I750" s="40"/>
    </row>
    <row r="751" spans="1:9" hidden="1">
      <c r="A751" s="160">
        <v>60202922</v>
      </c>
      <c r="B751" s="161" t="s">
        <v>1070</v>
      </c>
      <c r="C751" s="162"/>
      <c r="D751" s="156"/>
      <c r="E751" s="168"/>
      <c r="F751" s="240"/>
      <c r="G751" s="254"/>
      <c r="H751" s="39"/>
      <c r="I751" s="40"/>
    </row>
    <row r="752" spans="1:9" hidden="1">
      <c r="A752" s="160">
        <v>60202923</v>
      </c>
      <c r="B752" s="161" t="s">
        <v>1071</v>
      </c>
      <c r="C752" s="162"/>
      <c r="D752" s="156"/>
      <c r="E752" s="168"/>
      <c r="F752" s="240"/>
      <c r="G752" s="254"/>
      <c r="H752" s="39"/>
      <c r="I752" s="40"/>
    </row>
    <row r="753" spans="1:9" hidden="1">
      <c r="A753" s="160">
        <v>60202926</v>
      </c>
      <c r="B753" s="161" t="s">
        <v>1072</v>
      </c>
      <c r="C753" s="162"/>
      <c r="D753" s="156"/>
      <c r="E753" s="168"/>
      <c r="F753" s="240"/>
      <c r="G753" s="254"/>
      <c r="H753" s="39"/>
      <c r="I753" s="40"/>
    </row>
    <row r="754" spans="1:9" hidden="1">
      <c r="A754" s="160">
        <v>60202927</v>
      </c>
      <c r="B754" s="161" t="s">
        <v>1073</v>
      </c>
      <c r="C754" s="162"/>
      <c r="D754" s="156"/>
      <c r="E754" s="168"/>
      <c r="F754" s="240"/>
      <c r="G754" s="254"/>
      <c r="H754" s="39"/>
      <c r="I754" s="40"/>
    </row>
    <row r="755" spans="1:9" hidden="1">
      <c r="A755" s="160"/>
      <c r="B755" s="161"/>
      <c r="C755" s="162"/>
      <c r="D755" s="156"/>
      <c r="E755" s="168"/>
      <c r="F755" s="240"/>
      <c r="G755" s="254"/>
      <c r="H755" s="39"/>
      <c r="I755" s="40"/>
    </row>
    <row r="756" spans="1:9" hidden="1">
      <c r="A756" s="157" t="s">
        <v>1</v>
      </c>
      <c r="B756" s="158" t="s">
        <v>2</v>
      </c>
      <c r="C756" s="159" t="s">
        <v>967</v>
      </c>
      <c r="D756" s="151" t="s">
        <v>4</v>
      </c>
      <c r="E756" s="164" t="s">
        <v>5</v>
      </c>
      <c r="F756" s="233"/>
      <c r="G756" s="252"/>
      <c r="H756" s="39"/>
      <c r="I756" s="40"/>
    </row>
    <row r="757" spans="1:9" hidden="1">
      <c r="A757" s="160">
        <v>60194130</v>
      </c>
      <c r="B757" s="161" t="s">
        <v>1074</v>
      </c>
      <c r="C757" s="162"/>
      <c r="D757" s="156"/>
      <c r="E757" s="168"/>
      <c r="F757" s="240"/>
      <c r="G757" s="254"/>
      <c r="H757" s="39"/>
      <c r="I757" s="40"/>
    </row>
    <row r="758" spans="1:9" hidden="1">
      <c r="A758" s="160">
        <v>60194259</v>
      </c>
      <c r="B758" s="161" t="s">
        <v>1075</v>
      </c>
      <c r="C758" s="162"/>
      <c r="D758" s="156"/>
      <c r="E758" s="168"/>
      <c r="F758" s="240"/>
      <c r="G758" s="254"/>
      <c r="H758" s="39"/>
      <c r="I758" s="40"/>
    </row>
    <row r="759" spans="1:9" hidden="1">
      <c r="A759" s="160">
        <v>60194133</v>
      </c>
      <c r="B759" s="161" t="s">
        <v>1076</v>
      </c>
      <c r="C759" s="162"/>
      <c r="D759" s="156"/>
      <c r="E759" s="168"/>
      <c r="F759" s="240"/>
      <c r="G759" s="254"/>
      <c r="H759" s="39"/>
      <c r="I759" s="40"/>
    </row>
    <row r="760" spans="1:9" hidden="1">
      <c r="A760" s="160">
        <v>60194277</v>
      </c>
      <c r="B760" s="161" t="s">
        <v>1077</v>
      </c>
      <c r="C760" s="162"/>
      <c r="D760" s="156"/>
      <c r="E760" s="168"/>
      <c r="F760" s="240"/>
      <c r="G760" s="254"/>
      <c r="H760" s="39"/>
      <c r="I760" s="40"/>
    </row>
    <row r="761" spans="1:9" hidden="1">
      <c r="A761" s="160">
        <v>60194094</v>
      </c>
      <c r="B761" s="161" t="s">
        <v>1078</v>
      </c>
      <c r="C761" s="162"/>
      <c r="D761" s="156"/>
      <c r="E761" s="168"/>
      <c r="F761" s="240"/>
      <c r="G761" s="254"/>
      <c r="H761" s="39"/>
      <c r="I761" s="40"/>
    </row>
    <row r="762" spans="1:9" hidden="1">
      <c r="A762" s="160">
        <v>60194104</v>
      </c>
      <c r="B762" s="161" t="s">
        <v>1079</v>
      </c>
      <c r="C762" s="162"/>
      <c r="D762" s="156"/>
      <c r="E762" s="168"/>
      <c r="F762" s="240"/>
      <c r="G762" s="254"/>
      <c r="H762" s="39"/>
      <c r="I762" s="40"/>
    </row>
    <row r="763" spans="1:9" hidden="1">
      <c r="A763" s="160">
        <v>60194097</v>
      </c>
      <c r="B763" s="161" t="s">
        <v>1080</v>
      </c>
      <c r="C763" s="162"/>
      <c r="D763" s="156"/>
      <c r="E763" s="168"/>
      <c r="F763" s="240"/>
      <c r="G763" s="254"/>
      <c r="H763" s="39"/>
      <c r="I763" s="40"/>
    </row>
    <row r="764" spans="1:9" hidden="1">
      <c r="A764" s="160">
        <v>60194107</v>
      </c>
      <c r="B764" s="161" t="s">
        <v>1081</v>
      </c>
      <c r="C764" s="162"/>
      <c r="D764" s="156"/>
      <c r="E764" s="168"/>
      <c r="F764" s="240"/>
      <c r="G764" s="254"/>
      <c r="H764" s="39"/>
      <c r="I764" s="40"/>
    </row>
    <row r="765" spans="1:9" hidden="1">
      <c r="A765" s="160">
        <v>60202904</v>
      </c>
      <c r="B765" s="161" t="s">
        <v>1082</v>
      </c>
      <c r="C765" s="162"/>
      <c r="D765" s="156"/>
      <c r="E765" s="168"/>
      <c r="F765" s="240"/>
      <c r="G765" s="254"/>
      <c r="H765" s="39"/>
      <c r="I765" s="40"/>
    </row>
    <row r="766" spans="1:9" hidden="1">
      <c r="A766" s="160">
        <v>60202905</v>
      </c>
      <c r="B766" s="161" t="s">
        <v>1083</v>
      </c>
      <c r="C766" s="162"/>
      <c r="D766" s="156"/>
      <c r="E766" s="168"/>
      <c r="F766" s="240"/>
      <c r="G766" s="254"/>
      <c r="H766" s="39"/>
      <c r="I766" s="40"/>
    </row>
    <row r="767" spans="1:9" hidden="1">
      <c r="A767" s="160">
        <v>60202912</v>
      </c>
      <c r="B767" s="161" t="s">
        <v>1084</v>
      </c>
      <c r="C767" s="162"/>
      <c r="D767" s="156"/>
      <c r="E767" s="168"/>
      <c r="F767" s="240"/>
      <c r="G767" s="254"/>
      <c r="H767" s="39"/>
      <c r="I767" s="40"/>
    </row>
    <row r="768" spans="1:9" hidden="1">
      <c r="A768" s="160">
        <v>60202913</v>
      </c>
      <c r="B768" s="161" t="s">
        <v>1085</v>
      </c>
      <c r="C768" s="162"/>
      <c r="D768" s="156"/>
      <c r="E768" s="168"/>
      <c r="F768" s="240"/>
      <c r="G768" s="254"/>
      <c r="H768" s="39"/>
      <c r="I768" s="40"/>
    </row>
    <row r="769" spans="1:9" hidden="1">
      <c r="A769" s="160">
        <v>60194145</v>
      </c>
      <c r="B769" s="161" t="s">
        <v>1086</v>
      </c>
      <c r="C769" s="162"/>
      <c r="D769" s="156"/>
      <c r="E769" s="168"/>
      <c r="F769" s="240"/>
      <c r="G769" s="254"/>
      <c r="H769" s="39"/>
      <c r="I769" s="40"/>
    </row>
    <row r="770" spans="1:9" hidden="1">
      <c r="A770" s="160">
        <v>60194183</v>
      </c>
      <c r="B770" s="161" t="s">
        <v>1087</v>
      </c>
      <c r="C770" s="162"/>
      <c r="D770" s="156"/>
      <c r="E770" s="168"/>
      <c r="F770" s="240"/>
      <c r="G770" s="254"/>
      <c r="H770" s="39"/>
      <c r="I770" s="40"/>
    </row>
    <row r="771" spans="1:9" hidden="1">
      <c r="A771" s="160">
        <v>60194148</v>
      </c>
      <c r="B771" s="161" t="s">
        <v>1088</v>
      </c>
      <c r="C771" s="162"/>
      <c r="D771" s="156"/>
      <c r="E771" s="168"/>
      <c r="F771" s="240"/>
      <c r="G771" s="254"/>
      <c r="H771" s="39"/>
      <c r="I771" s="40"/>
    </row>
    <row r="772" spans="1:9" hidden="1">
      <c r="A772" s="160">
        <v>60194155</v>
      </c>
      <c r="B772" s="161" t="s">
        <v>1089</v>
      </c>
      <c r="C772" s="162"/>
      <c r="D772" s="156"/>
      <c r="E772" s="168"/>
      <c r="F772" s="240"/>
      <c r="G772" s="254"/>
      <c r="H772" s="39"/>
      <c r="I772" s="40"/>
    </row>
    <row r="773" spans="1:9" hidden="1">
      <c r="A773" s="160">
        <v>60194199</v>
      </c>
      <c r="B773" s="161" t="s">
        <v>1090</v>
      </c>
      <c r="C773" s="162"/>
      <c r="D773" s="156"/>
      <c r="E773" s="168"/>
      <c r="F773" s="240"/>
      <c r="G773" s="254"/>
      <c r="H773" s="39"/>
      <c r="I773" s="40"/>
    </row>
    <row r="774" spans="1:9" hidden="1">
      <c r="A774" s="160">
        <v>60194159</v>
      </c>
      <c r="B774" s="161" t="s">
        <v>1091</v>
      </c>
      <c r="C774" s="162"/>
      <c r="D774" s="156"/>
      <c r="E774" s="168"/>
      <c r="F774" s="240"/>
      <c r="G774" s="254"/>
      <c r="H774" s="39"/>
      <c r="I774" s="40"/>
    </row>
    <row r="775" spans="1:9" hidden="1">
      <c r="A775" s="160">
        <v>60202906</v>
      </c>
      <c r="B775" s="161" t="s">
        <v>1092</v>
      </c>
      <c r="C775" s="162"/>
      <c r="D775" s="156"/>
      <c r="E775" s="168"/>
      <c r="F775" s="240"/>
      <c r="G775" s="254"/>
      <c r="H775" s="39"/>
      <c r="I775" s="40"/>
    </row>
    <row r="776" spans="1:9" hidden="1">
      <c r="A776" s="160">
        <v>60202907</v>
      </c>
      <c r="B776" s="161" t="s">
        <v>1093</v>
      </c>
      <c r="C776" s="162"/>
      <c r="D776" s="156"/>
      <c r="E776" s="168"/>
      <c r="F776" s="240"/>
      <c r="G776" s="254"/>
      <c r="H776" s="39"/>
      <c r="I776" s="40"/>
    </row>
    <row r="777" spans="1:9" hidden="1">
      <c r="A777" s="160">
        <v>60202914</v>
      </c>
      <c r="B777" s="161" t="s">
        <v>1094</v>
      </c>
      <c r="C777" s="162"/>
      <c r="D777" s="156"/>
      <c r="E777" s="168"/>
      <c r="F777" s="240"/>
      <c r="G777" s="254"/>
      <c r="H777" s="39"/>
      <c r="I777" s="40"/>
    </row>
    <row r="778" spans="1:9" hidden="1">
      <c r="A778" s="160">
        <v>60202915</v>
      </c>
      <c r="B778" s="161" t="s">
        <v>1095</v>
      </c>
      <c r="C778" s="162"/>
      <c r="D778" s="156"/>
      <c r="E778" s="168"/>
      <c r="F778" s="240"/>
      <c r="G778" s="254"/>
      <c r="H778" s="39"/>
      <c r="I778" s="40"/>
    </row>
    <row r="779" spans="1:9" hidden="1">
      <c r="A779" s="160">
        <v>60194174</v>
      </c>
      <c r="B779" s="161" t="s">
        <v>1096</v>
      </c>
      <c r="C779" s="162"/>
      <c r="D779" s="156"/>
      <c r="E779" s="168"/>
      <c r="F779" s="240"/>
      <c r="G779" s="254"/>
      <c r="H779" s="39"/>
      <c r="I779" s="40"/>
    </row>
    <row r="780" spans="1:9" hidden="1">
      <c r="A780" s="160">
        <v>60194239</v>
      </c>
      <c r="B780" s="161" t="s">
        <v>1097</v>
      </c>
      <c r="C780" s="162"/>
      <c r="D780" s="156"/>
      <c r="E780" s="168"/>
      <c r="F780" s="240"/>
      <c r="G780" s="254"/>
      <c r="H780" s="39"/>
      <c r="I780" s="40"/>
    </row>
    <row r="781" spans="1:9" hidden="1">
      <c r="A781" s="160">
        <v>60194215</v>
      </c>
      <c r="B781" s="161" t="s">
        <v>1098</v>
      </c>
      <c r="C781" s="162"/>
      <c r="D781" s="156"/>
      <c r="E781" s="168"/>
      <c r="F781" s="240"/>
      <c r="G781" s="254"/>
      <c r="H781" s="39"/>
      <c r="I781" s="40"/>
    </row>
    <row r="782" spans="1:9" hidden="1">
      <c r="A782" s="160">
        <v>60202895</v>
      </c>
      <c r="B782" s="161" t="s">
        <v>1099</v>
      </c>
      <c r="C782" s="162"/>
      <c r="D782" s="156"/>
      <c r="E782" s="168"/>
      <c r="F782" s="240"/>
      <c r="G782" s="254"/>
      <c r="H782" s="39"/>
      <c r="I782" s="40"/>
    </row>
    <row r="783" spans="1:9" hidden="1">
      <c r="A783" s="160">
        <v>60194246</v>
      </c>
      <c r="B783" s="161" t="s">
        <v>1100</v>
      </c>
      <c r="C783" s="162"/>
      <c r="D783" s="156"/>
      <c r="E783" s="168"/>
      <c r="F783" s="240"/>
      <c r="G783" s="254"/>
      <c r="H783" s="39"/>
      <c r="I783" s="40"/>
    </row>
    <row r="784" spans="1:9" hidden="1">
      <c r="A784" s="160">
        <v>60194258</v>
      </c>
      <c r="B784" s="161" t="s">
        <v>1101</v>
      </c>
      <c r="C784" s="162"/>
      <c r="D784" s="156"/>
      <c r="E784" s="168"/>
      <c r="F784" s="240"/>
      <c r="G784" s="254"/>
      <c r="H784" s="39"/>
      <c r="I784" s="40"/>
    </row>
    <row r="785" spans="1:9" hidden="1">
      <c r="A785" s="160">
        <v>60202908</v>
      </c>
      <c r="B785" s="161" t="s">
        <v>1102</v>
      </c>
      <c r="C785" s="162"/>
      <c r="D785" s="156"/>
      <c r="E785" s="168"/>
      <c r="F785" s="240"/>
      <c r="G785" s="254"/>
      <c r="H785" s="39"/>
      <c r="I785" s="40"/>
    </row>
    <row r="786" spans="1:9" hidden="1">
      <c r="A786" s="160">
        <v>60202909</v>
      </c>
      <c r="B786" s="161" t="s">
        <v>1103</v>
      </c>
      <c r="C786" s="162"/>
      <c r="D786" s="156"/>
      <c r="E786" s="168"/>
      <c r="F786" s="240"/>
      <c r="G786" s="254"/>
      <c r="H786" s="39"/>
      <c r="I786" s="40"/>
    </row>
    <row r="787" spans="1:9" hidden="1">
      <c r="A787" s="160">
        <v>60202916</v>
      </c>
      <c r="B787" s="161" t="s">
        <v>1104</v>
      </c>
      <c r="C787" s="162"/>
      <c r="D787" s="156"/>
      <c r="E787" s="168"/>
      <c r="F787" s="240"/>
      <c r="G787" s="254"/>
      <c r="H787" s="39"/>
      <c r="I787" s="40"/>
    </row>
    <row r="788" spans="1:9" hidden="1">
      <c r="A788" s="160">
        <v>60202917</v>
      </c>
      <c r="B788" s="161" t="s">
        <v>1105</v>
      </c>
      <c r="C788" s="162"/>
      <c r="D788" s="156"/>
      <c r="E788" s="168"/>
      <c r="F788" s="240"/>
      <c r="G788" s="254"/>
      <c r="H788" s="39"/>
      <c r="I788" s="40"/>
    </row>
    <row r="789" spans="1:9" hidden="1">
      <c r="A789" s="160">
        <v>60202897</v>
      </c>
      <c r="B789" s="161" t="s">
        <v>1106</v>
      </c>
      <c r="C789" s="162"/>
      <c r="D789" s="156"/>
      <c r="E789" s="168"/>
      <c r="F789" s="240"/>
      <c r="G789" s="254"/>
      <c r="H789" s="39"/>
      <c r="I789" s="40"/>
    </row>
    <row r="790" spans="1:9" hidden="1">
      <c r="A790" s="160">
        <v>60202899</v>
      </c>
      <c r="B790" s="161" t="s">
        <v>1107</v>
      </c>
      <c r="C790" s="162"/>
      <c r="D790" s="156"/>
      <c r="E790" s="168"/>
      <c r="F790" s="240"/>
      <c r="G790" s="254"/>
      <c r="H790" s="39"/>
      <c r="I790" s="40"/>
    </row>
    <row r="791" spans="1:9" hidden="1">
      <c r="A791" s="160">
        <v>60202900</v>
      </c>
      <c r="B791" s="161" t="s">
        <v>1108</v>
      </c>
      <c r="C791" s="162"/>
      <c r="D791" s="156"/>
      <c r="E791" s="168"/>
      <c r="F791" s="240"/>
      <c r="G791" s="254"/>
      <c r="H791" s="39"/>
      <c r="I791" s="40"/>
    </row>
    <row r="792" spans="1:9" hidden="1">
      <c r="A792" s="160">
        <v>60202901</v>
      </c>
      <c r="B792" s="161" t="s">
        <v>1109</v>
      </c>
      <c r="C792" s="162"/>
      <c r="D792" s="156"/>
      <c r="E792" s="168"/>
      <c r="F792" s="240"/>
      <c r="G792" s="254"/>
      <c r="H792" s="39"/>
      <c r="I792" s="40"/>
    </row>
    <row r="793" spans="1:9" hidden="1">
      <c r="A793" s="160">
        <v>60202902</v>
      </c>
      <c r="B793" s="161" t="s">
        <v>1110</v>
      </c>
      <c r="C793" s="162"/>
      <c r="D793" s="156"/>
      <c r="E793" s="168"/>
      <c r="F793" s="240"/>
      <c r="G793" s="254"/>
      <c r="H793" s="39"/>
      <c r="I793" s="40"/>
    </row>
    <row r="794" spans="1:9" hidden="1">
      <c r="A794" s="160">
        <v>60202903</v>
      </c>
      <c r="B794" s="161" t="s">
        <v>1111</v>
      </c>
      <c r="C794" s="162"/>
      <c r="D794" s="156"/>
      <c r="E794" s="168"/>
      <c r="F794" s="240"/>
      <c r="G794" s="254"/>
      <c r="H794" s="39"/>
      <c r="I794" s="40"/>
    </row>
    <row r="795" spans="1:9" hidden="1">
      <c r="A795" s="160">
        <v>60202910</v>
      </c>
      <c r="B795" s="161" t="s">
        <v>1112</v>
      </c>
      <c r="C795" s="162"/>
      <c r="D795" s="156"/>
      <c r="E795" s="168"/>
      <c r="F795" s="240"/>
      <c r="G795" s="254"/>
      <c r="H795" s="39"/>
      <c r="I795" s="40"/>
    </row>
    <row r="796" spans="1:9" hidden="1">
      <c r="A796" s="182">
        <v>60202911</v>
      </c>
      <c r="B796" s="154" t="s">
        <v>1113</v>
      </c>
      <c r="C796" s="79"/>
      <c r="D796" s="102"/>
      <c r="E796" s="165"/>
      <c r="F796" s="232"/>
      <c r="H796" s="39"/>
      <c r="I796" s="40"/>
    </row>
    <row r="797" spans="1:9" hidden="1">
      <c r="A797" s="182">
        <v>60202918</v>
      </c>
      <c r="B797" s="154" t="s">
        <v>1114</v>
      </c>
      <c r="C797" s="79"/>
      <c r="D797" s="102"/>
      <c r="E797" s="165"/>
      <c r="F797" s="232"/>
      <c r="H797" s="39"/>
      <c r="I797" s="40"/>
    </row>
    <row r="798" spans="1:9" hidden="1">
      <c r="A798" s="182">
        <v>60202919</v>
      </c>
      <c r="B798" s="154" t="s">
        <v>1115</v>
      </c>
      <c r="C798" s="79"/>
      <c r="D798" s="102"/>
      <c r="E798" s="165"/>
      <c r="F798" s="232"/>
      <c r="H798" s="39"/>
      <c r="I798" s="40"/>
    </row>
    <row r="799" spans="1:9" hidden="1">
      <c r="A799" s="182"/>
      <c r="B799" s="154"/>
      <c r="C799" s="79"/>
      <c r="D799" s="102"/>
      <c r="E799" s="165"/>
      <c r="F799" s="232"/>
      <c r="H799" s="39"/>
      <c r="I799" s="40"/>
    </row>
    <row r="800" spans="1:9" hidden="1">
      <c r="A800" s="148" t="s">
        <v>1</v>
      </c>
      <c r="B800" s="149" t="s">
        <v>2</v>
      </c>
      <c r="C800" s="150" t="s">
        <v>967</v>
      </c>
      <c r="D800" s="151" t="s">
        <v>4</v>
      </c>
      <c r="E800" s="164" t="s">
        <v>5</v>
      </c>
      <c r="F800" s="233"/>
      <c r="G800" s="252"/>
      <c r="H800" s="39"/>
      <c r="I800" s="40"/>
    </row>
    <row r="801" spans="1:9" hidden="1">
      <c r="A801" s="182">
        <v>60194123</v>
      </c>
      <c r="B801" s="154" t="s">
        <v>1116</v>
      </c>
      <c r="C801" s="79"/>
      <c r="D801" s="102"/>
      <c r="E801" s="165"/>
      <c r="F801" s="232"/>
      <c r="H801" s="39"/>
      <c r="I801" s="40"/>
    </row>
    <row r="802" spans="1:9" hidden="1">
      <c r="A802" s="182">
        <v>60194124</v>
      </c>
      <c r="B802" s="154" t="s">
        <v>1117</v>
      </c>
      <c r="C802" s="79"/>
      <c r="D802" s="102"/>
      <c r="E802" s="165"/>
      <c r="F802" s="232"/>
      <c r="H802" s="39"/>
      <c r="I802" s="40"/>
    </row>
    <row r="803" spans="1:9" hidden="1">
      <c r="A803" s="182">
        <v>60194177</v>
      </c>
      <c r="B803" s="154" t="s">
        <v>1118</v>
      </c>
      <c r="C803" s="79"/>
      <c r="D803" s="102"/>
      <c r="E803" s="165"/>
      <c r="F803" s="232"/>
      <c r="H803" s="39"/>
      <c r="I803" s="40"/>
    </row>
    <row r="804" spans="1:9" hidden="1">
      <c r="A804" s="182">
        <v>60202937</v>
      </c>
      <c r="B804" s="154" t="s">
        <v>1119</v>
      </c>
      <c r="C804" s="79"/>
      <c r="D804" s="102"/>
      <c r="E804" s="165"/>
      <c r="F804" s="232"/>
      <c r="H804" s="39"/>
      <c r="I804" s="40"/>
    </row>
    <row r="805" spans="1:9" hidden="1">
      <c r="A805" s="182">
        <v>60202940</v>
      </c>
      <c r="B805" s="154" t="s">
        <v>1120</v>
      </c>
      <c r="C805" s="79"/>
      <c r="D805" s="102"/>
      <c r="E805" s="165"/>
      <c r="F805" s="232"/>
      <c r="H805" s="39"/>
      <c r="I805" s="40"/>
    </row>
    <row r="806" spans="1:9" hidden="1">
      <c r="A806" s="182">
        <v>60202943</v>
      </c>
      <c r="B806" s="154" t="s">
        <v>1121</v>
      </c>
      <c r="C806" s="79"/>
      <c r="D806" s="102"/>
      <c r="E806" s="165"/>
      <c r="F806" s="232"/>
      <c r="H806" s="39"/>
      <c r="I806" s="40"/>
    </row>
    <row r="807" spans="1:9" hidden="1">
      <c r="A807" s="182">
        <v>60194232</v>
      </c>
      <c r="B807" s="154" t="s">
        <v>1122</v>
      </c>
      <c r="C807" s="79"/>
      <c r="D807" s="102"/>
      <c r="E807" s="165"/>
      <c r="F807" s="232"/>
      <c r="H807" s="39"/>
      <c r="I807" s="40"/>
    </row>
    <row r="808" spans="1:9" hidden="1">
      <c r="A808" s="182">
        <v>60194126</v>
      </c>
      <c r="B808" s="154" t="s">
        <v>1123</v>
      </c>
      <c r="C808" s="79"/>
      <c r="D808" s="102"/>
      <c r="E808" s="165"/>
      <c r="F808" s="232"/>
      <c r="H808" s="39"/>
      <c r="I808" s="40"/>
    </row>
    <row r="809" spans="1:9" hidden="1">
      <c r="A809" s="182">
        <v>60202938</v>
      </c>
      <c r="B809" s="154" t="s">
        <v>1124</v>
      </c>
      <c r="C809" s="79"/>
      <c r="D809" s="102"/>
      <c r="E809" s="165"/>
      <c r="F809" s="232"/>
      <c r="H809" s="39"/>
      <c r="I809" s="40"/>
    </row>
    <row r="810" spans="1:9" hidden="1">
      <c r="A810" s="182">
        <v>60202941</v>
      </c>
      <c r="B810" s="154" t="s">
        <v>1125</v>
      </c>
      <c r="C810" s="79"/>
      <c r="D810" s="102"/>
      <c r="E810" s="165"/>
      <c r="F810" s="232"/>
      <c r="H810" s="39"/>
      <c r="I810" s="40"/>
    </row>
    <row r="811" spans="1:9" hidden="1">
      <c r="A811" s="182">
        <v>60202944</v>
      </c>
      <c r="B811" s="154" t="s">
        <v>1126</v>
      </c>
      <c r="C811" s="79"/>
      <c r="D811" s="102"/>
      <c r="E811" s="165"/>
      <c r="F811" s="232"/>
      <c r="H811" s="39"/>
      <c r="I811" s="40"/>
    </row>
    <row r="812" spans="1:9" hidden="1">
      <c r="A812" s="182">
        <v>60194291</v>
      </c>
      <c r="B812" s="154" t="s">
        <v>1127</v>
      </c>
      <c r="C812" s="79"/>
      <c r="D812" s="102"/>
      <c r="E812" s="165"/>
      <c r="F812" s="232"/>
      <c r="H812" s="39"/>
      <c r="I812" s="40"/>
    </row>
    <row r="813" spans="1:9" hidden="1">
      <c r="A813" s="182">
        <v>60194128</v>
      </c>
      <c r="B813" s="154" t="s">
        <v>1128</v>
      </c>
      <c r="C813" s="79"/>
      <c r="D813" s="102"/>
      <c r="E813" s="165"/>
      <c r="F813" s="232"/>
      <c r="H813" s="39"/>
      <c r="I813" s="40"/>
    </row>
    <row r="814" spans="1:9" hidden="1">
      <c r="A814" s="182">
        <v>60202939</v>
      </c>
      <c r="B814" s="154" t="s">
        <v>1129</v>
      </c>
      <c r="C814" s="79"/>
      <c r="D814" s="102"/>
      <c r="E814" s="165"/>
      <c r="F814" s="232"/>
      <c r="H814" s="39"/>
      <c r="I814" s="40"/>
    </row>
    <row r="815" spans="1:9" hidden="1">
      <c r="A815" s="182">
        <v>60202942</v>
      </c>
      <c r="B815" s="154" t="s">
        <v>1130</v>
      </c>
      <c r="C815" s="79"/>
      <c r="D815" s="102"/>
      <c r="E815" s="165"/>
      <c r="F815" s="232"/>
      <c r="H815" s="39"/>
      <c r="I815" s="40"/>
    </row>
    <row r="816" spans="1:9" hidden="1">
      <c r="A816" s="182">
        <v>60202945</v>
      </c>
      <c r="B816" s="154" t="s">
        <v>1131</v>
      </c>
      <c r="C816" s="79"/>
      <c r="D816" s="102"/>
      <c r="E816" s="165"/>
      <c r="F816" s="232"/>
      <c r="H816" s="39"/>
      <c r="I816" s="40"/>
    </row>
    <row r="817" spans="1:9" hidden="1">
      <c r="A817" s="155"/>
      <c r="B817" s="171"/>
      <c r="C817" s="79"/>
      <c r="D817" s="102"/>
      <c r="E817" s="165"/>
      <c r="F817" s="232"/>
      <c r="H817" s="39"/>
      <c r="I817" s="40"/>
    </row>
    <row r="818" spans="1:9" hidden="1">
      <c r="A818" s="155" t="s">
        <v>1132</v>
      </c>
      <c r="B818" s="171"/>
      <c r="C818" s="79"/>
      <c r="D818" s="102"/>
      <c r="E818" s="165"/>
      <c r="F818" s="232"/>
      <c r="H818" s="39"/>
      <c r="I818" s="40"/>
    </row>
    <row r="819" spans="1:9" hidden="1">
      <c r="A819" s="148" t="s">
        <v>1</v>
      </c>
      <c r="B819" s="149" t="s">
        <v>2</v>
      </c>
      <c r="C819" s="150" t="s">
        <v>967</v>
      </c>
      <c r="D819" s="151" t="s">
        <v>4</v>
      </c>
      <c r="E819" s="164" t="s">
        <v>5</v>
      </c>
      <c r="F819" s="233"/>
      <c r="G819" s="252"/>
      <c r="H819" s="39"/>
      <c r="I819" s="40"/>
    </row>
    <row r="820" spans="1:9" hidden="1">
      <c r="A820" s="155">
        <v>159260030</v>
      </c>
      <c r="B820" s="171" t="s">
        <v>1133</v>
      </c>
      <c r="C820" s="79"/>
      <c r="D820" s="102"/>
      <c r="E820" s="165"/>
      <c r="F820" s="232"/>
      <c r="H820" s="39"/>
      <c r="I820" s="40"/>
    </row>
    <row r="821" spans="1:9" hidden="1">
      <c r="A821" s="155">
        <v>159230040</v>
      </c>
      <c r="B821" s="171" t="s">
        <v>1134</v>
      </c>
      <c r="C821" s="79"/>
      <c r="D821" s="102"/>
      <c r="E821" s="165"/>
      <c r="F821" s="232"/>
      <c r="H821" s="39"/>
      <c r="I821" s="40"/>
    </row>
    <row r="822" spans="1:9" hidden="1">
      <c r="A822" s="155">
        <v>159260050</v>
      </c>
      <c r="B822" s="171" t="s">
        <v>1135</v>
      </c>
      <c r="C822" s="79"/>
      <c r="D822" s="102"/>
      <c r="E822" s="165"/>
      <c r="F822" s="232"/>
      <c r="H822" s="39"/>
      <c r="I822" s="40"/>
    </row>
    <row r="823" spans="1:9" hidden="1">
      <c r="A823" s="155">
        <v>159260070</v>
      </c>
      <c r="B823" s="171" t="s">
        <v>1136</v>
      </c>
      <c r="C823" s="79"/>
      <c r="D823" s="102"/>
      <c r="E823" s="165"/>
      <c r="F823" s="232"/>
      <c r="H823" s="39"/>
      <c r="I823" s="40"/>
    </row>
    <row r="824" spans="1:9" hidden="1">
      <c r="A824" s="155">
        <v>60119025</v>
      </c>
      <c r="B824" s="171" t="s">
        <v>1137</v>
      </c>
      <c r="C824" s="79"/>
      <c r="D824" s="102"/>
      <c r="E824" s="165"/>
      <c r="F824" s="232"/>
      <c r="H824" s="39"/>
      <c r="I824" s="40"/>
    </row>
    <row r="825" spans="1:9" hidden="1">
      <c r="A825" s="155" t="s">
        <v>1138</v>
      </c>
      <c r="B825" s="171" t="s">
        <v>1139</v>
      </c>
      <c r="C825" s="79"/>
      <c r="D825" s="102"/>
      <c r="E825" s="165"/>
      <c r="F825" s="232"/>
      <c r="H825" s="39"/>
      <c r="I825" s="40"/>
    </row>
    <row r="826" spans="1:9" hidden="1">
      <c r="A826" s="155" t="s">
        <v>1140</v>
      </c>
      <c r="B826" s="171" t="s">
        <v>1141</v>
      </c>
      <c r="C826" s="79"/>
      <c r="D826" s="102"/>
      <c r="E826" s="165"/>
      <c r="F826" s="232"/>
      <c r="H826" s="39"/>
      <c r="I826" s="40"/>
    </row>
    <row r="827" spans="1:9" hidden="1">
      <c r="A827" s="155" t="s">
        <v>1142</v>
      </c>
      <c r="B827" s="171" t="s">
        <v>1143</v>
      </c>
      <c r="C827" s="79"/>
      <c r="D827" s="102"/>
      <c r="E827" s="165"/>
      <c r="F827" s="232"/>
      <c r="H827" s="39"/>
      <c r="I827" s="40"/>
    </row>
    <row r="828" spans="1:9" hidden="1">
      <c r="A828" s="155" t="s">
        <v>1144</v>
      </c>
      <c r="B828" s="171" t="s">
        <v>1145</v>
      </c>
      <c r="C828" s="79"/>
      <c r="D828" s="102"/>
      <c r="E828" s="165"/>
      <c r="F828" s="232"/>
      <c r="H828" s="39"/>
      <c r="I828" s="40"/>
    </row>
    <row r="829" spans="1:9" hidden="1">
      <c r="A829" s="155" t="s">
        <v>1146</v>
      </c>
      <c r="B829" s="171" t="s">
        <v>1147</v>
      </c>
      <c r="C829" s="79"/>
      <c r="D829" s="102"/>
      <c r="E829" s="165"/>
      <c r="F829" s="232"/>
      <c r="H829" s="39"/>
      <c r="I829" s="40"/>
    </row>
    <row r="830" spans="1:9" hidden="1">
      <c r="A830" s="155" t="s">
        <v>1148</v>
      </c>
      <c r="B830" s="171" t="s">
        <v>1149</v>
      </c>
      <c r="C830" s="79"/>
      <c r="D830" s="102"/>
      <c r="E830" s="165"/>
      <c r="F830" s="232"/>
      <c r="H830" s="39"/>
      <c r="I830" s="40"/>
    </row>
    <row r="831" spans="1:9" hidden="1">
      <c r="A831" s="155" t="s">
        <v>1150</v>
      </c>
      <c r="B831" s="171" t="s">
        <v>1151</v>
      </c>
      <c r="C831" s="79"/>
      <c r="D831" s="102"/>
      <c r="E831" s="165"/>
      <c r="F831" s="232"/>
      <c r="H831" s="39"/>
      <c r="I831" s="40"/>
    </row>
    <row r="832" spans="1:9" hidden="1">
      <c r="A832" s="155" t="s">
        <v>1152</v>
      </c>
      <c r="B832" s="171" t="s">
        <v>1153</v>
      </c>
      <c r="C832" s="79"/>
      <c r="D832" s="102"/>
      <c r="E832" s="165"/>
      <c r="F832" s="232"/>
      <c r="H832" s="39"/>
      <c r="I832" s="40"/>
    </row>
    <row r="833" spans="1:9" hidden="1">
      <c r="A833" s="155" t="s">
        <v>1154</v>
      </c>
      <c r="B833" s="171" t="s">
        <v>1155</v>
      </c>
      <c r="C833" s="79"/>
      <c r="D833" s="102"/>
      <c r="E833" s="165"/>
      <c r="F833" s="232"/>
      <c r="H833" s="39"/>
      <c r="I833" s="40"/>
    </row>
    <row r="834" spans="1:9" hidden="1">
      <c r="A834" s="155" t="s">
        <v>1156</v>
      </c>
      <c r="B834" s="171" t="s">
        <v>1157</v>
      </c>
      <c r="C834" s="79"/>
      <c r="D834" s="102"/>
      <c r="E834" s="165"/>
      <c r="F834" s="232"/>
      <c r="H834" s="39"/>
      <c r="I834" s="40"/>
    </row>
    <row r="835" spans="1:9" hidden="1">
      <c r="A835" s="155" t="s">
        <v>1158</v>
      </c>
      <c r="B835" s="171" t="s">
        <v>1159</v>
      </c>
      <c r="C835" s="79"/>
      <c r="D835" s="102"/>
      <c r="E835" s="165"/>
      <c r="F835" s="232"/>
      <c r="H835" s="39"/>
      <c r="I835" s="40"/>
    </row>
    <row r="836" spans="1:9" hidden="1">
      <c r="A836" s="155" t="s">
        <v>1160</v>
      </c>
      <c r="B836" s="171" t="s">
        <v>1161</v>
      </c>
      <c r="C836" s="79"/>
      <c r="D836" s="102"/>
      <c r="E836" s="165"/>
      <c r="F836" s="232"/>
      <c r="H836" s="39"/>
      <c r="I836" s="40"/>
    </row>
    <row r="837" spans="1:9" hidden="1">
      <c r="A837" s="155" t="s">
        <v>1162</v>
      </c>
      <c r="B837" s="171" t="s">
        <v>1163</v>
      </c>
      <c r="C837" s="79"/>
      <c r="D837" s="102"/>
      <c r="E837" s="165"/>
      <c r="F837" s="232"/>
      <c r="H837" s="39"/>
      <c r="I837" s="40"/>
    </row>
    <row r="838" spans="1:9" hidden="1">
      <c r="A838" s="155" t="s">
        <v>1164</v>
      </c>
      <c r="B838" s="171" t="s">
        <v>1165</v>
      </c>
      <c r="C838" s="79"/>
      <c r="D838" s="102"/>
      <c r="E838" s="165"/>
      <c r="F838" s="232"/>
      <c r="H838" s="39"/>
      <c r="I838" s="40"/>
    </row>
    <row r="839" spans="1:9" hidden="1">
      <c r="A839" s="155" t="s">
        <v>1166</v>
      </c>
      <c r="B839" s="171" t="s">
        <v>1167</v>
      </c>
      <c r="C839" s="79"/>
      <c r="D839" s="102"/>
      <c r="E839" s="165"/>
      <c r="F839" s="232"/>
      <c r="H839" s="39"/>
      <c r="I839" s="40"/>
    </row>
    <row r="840" spans="1:9" hidden="1">
      <c r="A840" s="155" t="s">
        <v>1168</v>
      </c>
      <c r="B840" s="171" t="s">
        <v>1169</v>
      </c>
      <c r="C840" s="79"/>
      <c r="D840" s="102"/>
      <c r="E840" s="165"/>
      <c r="F840" s="232"/>
      <c r="H840" s="39"/>
      <c r="I840" s="40"/>
    </row>
    <row r="841" spans="1:9" hidden="1">
      <c r="A841" s="155" t="s">
        <v>1170</v>
      </c>
      <c r="B841" s="171" t="s">
        <v>1171</v>
      </c>
      <c r="C841" s="79"/>
      <c r="D841" s="102"/>
      <c r="E841" s="165"/>
      <c r="F841" s="232"/>
      <c r="H841" s="39"/>
      <c r="I841" s="40"/>
    </row>
    <row r="842" spans="1:9" hidden="1">
      <c r="A842" s="155" t="s">
        <v>1172</v>
      </c>
      <c r="B842" s="171" t="s">
        <v>1173</v>
      </c>
      <c r="C842" s="79"/>
      <c r="D842" s="102"/>
      <c r="E842" s="165"/>
      <c r="F842" s="232"/>
      <c r="H842" s="39"/>
      <c r="I842" s="40"/>
    </row>
    <row r="843" spans="1:9" hidden="1">
      <c r="A843" s="155" t="s">
        <v>1174</v>
      </c>
      <c r="B843" s="171" t="s">
        <v>1175</v>
      </c>
      <c r="C843" s="79"/>
      <c r="D843" s="102"/>
      <c r="E843" s="165"/>
      <c r="F843" s="232"/>
      <c r="H843" s="39"/>
      <c r="I843" s="40"/>
    </row>
    <row r="844" spans="1:9" hidden="1">
      <c r="A844" s="155" t="s">
        <v>1176</v>
      </c>
      <c r="B844" s="171" t="s">
        <v>1177</v>
      </c>
      <c r="C844" s="79"/>
      <c r="D844" s="102"/>
      <c r="E844" s="165"/>
      <c r="F844" s="232"/>
      <c r="H844" s="39"/>
      <c r="I844" s="40"/>
    </row>
    <row r="845" spans="1:9" hidden="1">
      <c r="A845" s="155" t="s">
        <v>1178</v>
      </c>
      <c r="B845" s="171" t="s">
        <v>1179</v>
      </c>
      <c r="C845" s="79"/>
      <c r="D845" s="102"/>
      <c r="E845" s="165"/>
      <c r="F845" s="232"/>
      <c r="H845" s="39"/>
      <c r="I845" s="40"/>
    </row>
    <row r="846" spans="1:9" hidden="1">
      <c r="A846" s="155" t="s">
        <v>1180</v>
      </c>
      <c r="B846" s="171" t="s">
        <v>1181</v>
      </c>
      <c r="C846" s="79"/>
      <c r="D846" s="102"/>
      <c r="E846" s="165"/>
      <c r="F846" s="232"/>
      <c r="H846" s="39"/>
      <c r="I846" s="40"/>
    </row>
    <row r="847" spans="1:9" hidden="1">
      <c r="A847" s="155" t="s">
        <v>1182</v>
      </c>
      <c r="B847" s="171" t="s">
        <v>1183</v>
      </c>
      <c r="C847" s="79"/>
      <c r="D847" s="102"/>
      <c r="E847" s="165"/>
      <c r="F847" s="232"/>
      <c r="H847" s="39"/>
      <c r="I847" s="40"/>
    </row>
    <row r="848" spans="1:9" hidden="1">
      <c r="A848" s="155" t="s">
        <v>1184</v>
      </c>
      <c r="B848" s="171" t="s">
        <v>1185</v>
      </c>
      <c r="C848" s="79"/>
      <c r="D848" s="102"/>
      <c r="E848" s="165"/>
      <c r="F848" s="232"/>
      <c r="H848" s="39"/>
      <c r="I848" s="40"/>
    </row>
    <row r="849" spans="1:9" hidden="1">
      <c r="A849" s="155" t="s">
        <v>1186</v>
      </c>
      <c r="B849" s="185" t="s">
        <v>1187</v>
      </c>
      <c r="C849" s="79"/>
      <c r="D849" s="102"/>
      <c r="E849" s="165"/>
      <c r="F849" s="232"/>
      <c r="H849" s="39"/>
      <c r="I849" s="40"/>
    </row>
    <row r="850" spans="1:9" hidden="1">
      <c r="A850" s="155" t="s">
        <v>1188</v>
      </c>
      <c r="B850" s="171" t="s">
        <v>1189</v>
      </c>
      <c r="C850" s="79"/>
      <c r="D850" s="102"/>
      <c r="E850" s="165"/>
      <c r="F850" s="232"/>
      <c r="H850" s="39"/>
      <c r="I850" s="40"/>
    </row>
    <row r="851" spans="1:9" hidden="1">
      <c r="A851" s="155"/>
      <c r="B851" s="171"/>
      <c r="C851" s="79"/>
      <c r="D851" s="102"/>
      <c r="E851" s="165"/>
      <c r="F851" s="232"/>
      <c r="H851" s="39"/>
      <c r="I851" s="40"/>
    </row>
    <row r="852" spans="1:9">
      <c r="A852" s="144"/>
      <c r="B852" s="172"/>
      <c r="C852" s="79"/>
      <c r="D852" s="102"/>
      <c r="E852" s="165"/>
      <c r="F852" s="232"/>
      <c r="H852" s="39"/>
      <c r="I852" s="40"/>
    </row>
    <row r="853" spans="1:9">
      <c r="A853" s="80" t="s">
        <v>1190</v>
      </c>
      <c r="B853" s="81"/>
      <c r="C853" s="77"/>
      <c r="D853" s="106" t="s">
        <v>22</v>
      </c>
      <c r="E853" s="166"/>
      <c r="F853" s="163"/>
      <c r="G853" s="241"/>
    </row>
    <row r="854" spans="1:9">
      <c r="A854" s="35" t="s">
        <v>1191</v>
      </c>
      <c r="B854" s="5"/>
      <c r="C854" s="77"/>
      <c r="D854" s="105"/>
      <c r="E854" s="166"/>
      <c r="F854" s="163"/>
      <c r="G854" s="241"/>
    </row>
    <row r="855" spans="1:9">
      <c r="A855" s="225" t="s">
        <v>1</v>
      </c>
      <c r="B855" s="63" t="s">
        <v>2</v>
      </c>
      <c r="C855" s="83" t="s">
        <v>967</v>
      </c>
      <c r="D855" s="107" t="s">
        <v>4</v>
      </c>
      <c r="E855" s="164" t="s">
        <v>5</v>
      </c>
      <c r="F855" s="229"/>
      <c r="G855" s="247" t="s">
        <v>6</v>
      </c>
      <c r="H855" s="112" t="s">
        <v>7</v>
      </c>
      <c r="I855" s="5" t="s">
        <v>2</v>
      </c>
    </row>
    <row r="856" spans="1:9">
      <c r="A856" s="228">
        <v>60204004</v>
      </c>
      <c r="B856" s="223" t="s">
        <v>1192</v>
      </c>
      <c r="C856" s="224">
        <v>208</v>
      </c>
      <c r="D856" s="126">
        <v>218</v>
      </c>
      <c r="E856" s="165">
        <v>231</v>
      </c>
      <c r="F856" s="242">
        <f t="shared" ref="F856:F858" si="179">E856*1.12</f>
        <v>258.72000000000003</v>
      </c>
      <c r="G856" s="248">
        <f t="shared" ref="G856:G858" si="180">ROUND(F856,0)</f>
        <v>259</v>
      </c>
      <c r="H856" s="44">
        <v>60160007</v>
      </c>
      <c r="I856" s="4" t="s">
        <v>1193</v>
      </c>
    </row>
    <row r="857" spans="1:9">
      <c r="A857" s="228">
        <v>60204005</v>
      </c>
      <c r="B857" s="223" t="s">
        <v>1194</v>
      </c>
      <c r="C857" s="224">
        <v>237</v>
      </c>
      <c r="D857" s="126">
        <v>249</v>
      </c>
      <c r="E857" s="165">
        <v>264</v>
      </c>
      <c r="F857" s="242">
        <f t="shared" si="179"/>
        <v>295.68</v>
      </c>
      <c r="G857" s="248">
        <f t="shared" si="180"/>
        <v>296</v>
      </c>
      <c r="H857" s="44">
        <v>60160011</v>
      </c>
      <c r="I857" s="4" t="s">
        <v>1195</v>
      </c>
    </row>
    <row r="858" spans="1:9">
      <c r="A858" s="228">
        <v>60204006</v>
      </c>
      <c r="B858" s="223" t="s">
        <v>1196</v>
      </c>
      <c r="C858" s="224">
        <v>265</v>
      </c>
      <c r="D858" s="126">
        <v>278</v>
      </c>
      <c r="E858" s="165">
        <v>295</v>
      </c>
      <c r="F858" s="242">
        <f t="shared" si="179"/>
        <v>330.40000000000003</v>
      </c>
      <c r="G858" s="248">
        <f t="shared" si="180"/>
        <v>330</v>
      </c>
      <c r="H858" s="44">
        <v>60160014</v>
      </c>
      <c r="I858" s="4" t="s">
        <v>1197</v>
      </c>
    </row>
    <row r="859" spans="1:9">
      <c r="A859" s="226"/>
      <c r="B859" s="227"/>
      <c r="C859" s="84"/>
      <c r="D859" s="104" t="s">
        <v>22</v>
      </c>
      <c r="E859" s="165"/>
      <c r="F859" s="165"/>
      <c r="G859" s="165"/>
      <c r="H859" s="44"/>
      <c r="I859" s="4"/>
    </row>
    <row r="860" spans="1:9">
      <c r="A860" s="35" t="s">
        <v>1198</v>
      </c>
      <c r="B860" s="5"/>
      <c r="C860" s="88"/>
      <c r="D860" s="103"/>
      <c r="E860" s="166"/>
      <c r="F860" s="166"/>
      <c r="G860" s="169"/>
      <c r="H860" s="35" t="s">
        <v>22</v>
      </c>
      <c r="I860" s="5"/>
    </row>
    <row r="861" spans="1:9">
      <c r="A861" s="225" t="s">
        <v>1</v>
      </c>
      <c r="B861" s="63" t="s">
        <v>2</v>
      </c>
      <c r="C861" s="83" t="s">
        <v>967</v>
      </c>
      <c r="D861" s="107" t="s">
        <v>4</v>
      </c>
      <c r="E861" s="164" t="s">
        <v>5</v>
      </c>
      <c r="F861" s="229"/>
      <c r="G861" s="247" t="s">
        <v>6</v>
      </c>
      <c r="H861" s="112" t="s">
        <v>7</v>
      </c>
      <c r="I861" s="5" t="s">
        <v>2</v>
      </c>
    </row>
    <row r="862" spans="1:9">
      <c r="A862" s="228">
        <v>60204007</v>
      </c>
      <c r="B862" s="223" t="s">
        <v>1199</v>
      </c>
      <c r="C862" s="224">
        <v>245</v>
      </c>
      <c r="D862" s="126">
        <v>257</v>
      </c>
      <c r="E862" s="165">
        <v>272</v>
      </c>
      <c r="F862" s="242">
        <f t="shared" ref="F862:F864" si="181">E862*1.12</f>
        <v>304.64000000000004</v>
      </c>
      <c r="G862" s="248">
        <f t="shared" ref="G862:G864" si="182">ROUND(F862,0)</f>
        <v>305</v>
      </c>
      <c r="H862" s="44">
        <v>60161595</v>
      </c>
      <c r="I862" s="4" t="s">
        <v>1200</v>
      </c>
    </row>
    <row r="863" spans="1:9">
      <c r="A863" s="228">
        <v>60204008</v>
      </c>
      <c r="B863" s="223" t="s">
        <v>1201</v>
      </c>
      <c r="C863" s="224">
        <v>265</v>
      </c>
      <c r="D863" s="126">
        <v>278</v>
      </c>
      <c r="E863" s="165">
        <v>295</v>
      </c>
      <c r="F863" s="242">
        <f t="shared" si="181"/>
        <v>330.40000000000003</v>
      </c>
      <c r="G863" s="248">
        <f t="shared" si="182"/>
        <v>330</v>
      </c>
      <c r="H863" s="44">
        <v>60161596</v>
      </c>
      <c r="I863" s="4" t="s">
        <v>1202</v>
      </c>
    </row>
    <row r="864" spans="1:9">
      <c r="A864" s="228">
        <v>60204009</v>
      </c>
      <c r="B864" s="223" t="s">
        <v>1203</v>
      </c>
      <c r="C864" s="224">
        <v>292</v>
      </c>
      <c r="D864" s="126">
        <v>307</v>
      </c>
      <c r="E864" s="165">
        <v>325</v>
      </c>
      <c r="F864" s="242">
        <f t="shared" si="181"/>
        <v>364.00000000000006</v>
      </c>
      <c r="G864" s="248">
        <f t="shared" si="182"/>
        <v>364</v>
      </c>
      <c r="H864" s="44">
        <v>60161597</v>
      </c>
      <c r="I864" s="4" t="s">
        <v>1204</v>
      </c>
    </row>
    <row r="865" spans="1:7">
      <c r="A865" s="226"/>
      <c r="B865" s="227"/>
      <c r="C865" s="84"/>
      <c r="D865" s="104" t="s">
        <v>22</v>
      </c>
      <c r="E865" s="165"/>
      <c r="F865" s="232"/>
    </row>
    <row r="866" spans="1:7">
      <c r="A866" s="44"/>
      <c r="B866" s="4"/>
      <c r="C866" s="84"/>
      <c r="D866" s="104" t="s">
        <v>22</v>
      </c>
      <c r="E866" s="165"/>
      <c r="F866" s="232"/>
    </row>
    <row r="867" spans="1:7">
      <c r="A867" s="35" t="s">
        <v>1205</v>
      </c>
      <c r="B867" s="5"/>
      <c r="C867" s="88"/>
      <c r="D867" s="103"/>
      <c r="E867" s="166"/>
      <c r="F867" s="163"/>
      <c r="G867" s="241"/>
    </row>
    <row r="868" spans="1:7">
      <c r="A868" s="35" t="s">
        <v>1</v>
      </c>
      <c r="B868" s="5" t="s">
        <v>2</v>
      </c>
      <c r="C868" s="83" t="s">
        <v>967</v>
      </c>
      <c r="D868" s="107" t="s">
        <v>4</v>
      </c>
      <c r="E868" s="164" t="s">
        <v>5</v>
      </c>
      <c r="F868" s="233"/>
      <c r="G868" s="247" t="s">
        <v>6</v>
      </c>
    </row>
    <row r="869" spans="1:7">
      <c r="A869" s="44" t="s">
        <v>1206</v>
      </c>
      <c r="B869" s="4" t="s">
        <v>1207</v>
      </c>
      <c r="C869" s="84">
        <v>306</v>
      </c>
      <c r="D869" s="126">
        <v>321</v>
      </c>
      <c r="E869" s="165">
        <v>340</v>
      </c>
      <c r="F869" s="242">
        <f t="shared" ref="F869:F870" si="183">E869*1.12</f>
        <v>380.8</v>
      </c>
      <c r="G869" s="248">
        <f t="shared" ref="G869:G870" si="184">ROUND(F869,0)</f>
        <v>381</v>
      </c>
    </row>
    <row r="870" spans="1:7">
      <c r="A870" s="44">
        <v>60178448</v>
      </c>
      <c r="B870" s="4" t="s">
        <v>1208</v>
      </c>
      <c r="C870" s="84">
        <v>306</v>
      </c>
      <c r="D870" s="126">
        <v>321</v>
      </c>
      <c r="E870" s="165">
        <v>340</v>
      </c>
      <c r="F870" s="242">
        <f t="shared" si="183"/>
        <v>380.8</v>
      </c>
      <c r="G870" s="248">
        <f t="shared" si="184"/>
        <v>381</v>
      </c>
    </row>
    <row r="871" spans="1:7">
      <c r="A871" s="44"/>
      <c r="B871" s="4"/>
      <c r="C871" s="78"/>
      <c r="D871" s="101"/>
      <c r="E871" s="165"/>
      <c r="F871" s="232"/>
    </row>
    <row r="872" spans="1:7">
      <c r="A872" s="44"/>
      <c r="B872" s="4"/>
      <c r="C872" s="78"/>
      <c r="D872" s="101"/>
      <c r="E872" s="165"/>
      <c r="F872" s="232"/>
    </row>
    <row r="873" spans="1:7">
      <c r="A873" s="44"/>
      <c r="B873" s="4"/>
      <c r="C873" s="78"/>
      <c r="D873" s="101"/>
      <c r="E873" s="165"/>
      <c r="F873" s="232"/>
    </row>
    <row r="874" spans="1:7">
      <c r="A874" s="35"/>
      <c r="B874" s="5"/>
      <c r="C874" s="77"/>
      <c r="D874" s="108"/>
      <c r="E874" s="166"/>
      <c r="F874" s="163"/>
      <c r="G874" s="241"/>
    </row>
    <row r="875" spans="1:7">
      <c r="A875" s="76" t="s">
        <v>1209</v>
      </c>
      <c r="B875" s="5"/>
      <c r="C875" s="17"/>
      <c r="D875" s="99"/>
      <c r="E875" s="166"/>
      <c r="F875" s="163"/>
      <c r="G875" s="241"/>
    </row>
    <row r="876" spans="1:7">
      <c r="A876" s="25" t="s">
        <v>1</v>
      </c>
      <c r="B876" s="5" t="s">
        <v>2</v>
      </c>
      <c r="C876" s="17" t="s">
        <v>3</v>
      </c>
      <c r="D876" s="99" t="s">
        <v>4</v>
      </c>
      <c r="E876" s="164" t="s">
        <v>5</v>
      </c>
      <c r="F876" s="233"/>
      <c r="G876" s="247" t="s">
        <v>6</v>
      </c>
    </row>
    <row r="877" spans="1:7">
      <c r="A877" s="125" t="s">
        <v>1210</v>
      </c>
      <c r="B877" s="4" t="s">
        <v>1211</v>
      </c>
      <c r="C877" s="36">
        <v>4966</v>
      </c>
      <c r="D877" s="133">
        <v>4966</v>
      </c>
      <c r="E877" s="165">
        <v>5363</v>
      </c>
      <c r="F877" s="242">
        <f t="shared" ref="F877:F879" si="185">E877*1.12</f>
        <v>6006.56</v>
      </c>
      <c r="G877" s="248">
        <f t="shared" ref="G877:G879" si="186">ROUND(F877,0)</f>
        <v>6007</v>
      </c>
    </row>
    <row r="878" spans="1:7">
      <c r="A878" s="183" t="s">
        <v>1212</v>
      </c>
      <c r="B878" s="134" t="s">
        <v>1213</v>
      </c>
      <c r="C878" s="134" t="s">
        <v>1214</v>
      </c>
      <c r="D878" s="135">
        <v>4966</v>
      </c>
      <c r="E878" s="165">
        <v>5363</v>
      </c>
      <c r="F878" s="242">
        <f t="shared" si="185"/>
        <v>6006.56</v>
      </c>
      <c r="G878" s="248">
        <f t="shared" si="186"/>
        <v>6007</v>
      </c>
    </row>
    <row r="879" spans="1:7">
      <c r="A879" s="184" t="s">
        <v>1215</v>
      </c>
      <c r="B879" s="136" t="s">
        <v>1216</v>
      </c>
      <c r="C879" s="136" t="s">
        <v>1214</v>
      </c>
      <c r="D879" s="135">
        <v>5966</v>
      </c>
      <c r="E879" s="165">
        <v>6443</v>
      </c>
      <c r="F879" s="242">
        <f t="shared" si="185"/>
        <v>7216.1600000000008</v>
      </c>
      <c r="G879" s="248">
        <f t="shared" si="186"/>
        <v>7216</v>
      </c>
    </row>
    <row r="880" spans="1:7">
      <c r="A880" s="144"/>
      <c r="B880" s="7"/>
      <c r="C880" s="7"/>
      <c r="D880" s="109"/>
      <c r="E880" s="165"/>
      <c r="F880" s="232"/>
    </row>
    <row r="881" spans="1:8">
      <c r="A881" s="76" t="s">
        <v>1209</v>
      </c>
      <c r="B881" s="5"/>
      <c r="C881" s="17"/>
      <c r="D881" s="99"/>
      <c r="E881" s="166"/>
      <c r="F881" s="163"/>
      <c r="G881" s="241"/>
    </row>
    <row r="882" spans="1:8">
      <c r="A882" s="25" t="s">
        <v>1</v>
      </c>
      <c r="B882" s="5" t="s">
        <v>2</v>
      </c>
      <c r="C882" s="17" t="s">
        <v>3</v>
      </c>
      <c r="D882" s="99" t="s">
        <v>4</v>
      </c>
      <c r="E882" s="164" t="s">
        <v>5</v>
      </c>
      <c r="F882" s="233"/>
      <c r="G882" s="247" t="s">
        <v>6</v>
      </c>
    </row>
    <row r="883" spans="1:8">
      <c r="A883" s="8">
        <v>60161182</v>
      </c>
      <c r="B883" s="4" t="s">
        <v>1217</v>
      </c>
      <c r="C883" s="16">
        <v>2746</v>
      </c>
      <c r="D883" s="126">
        <v>2883</v>
      </c>
      <c r="E883" s="165">
        <v>3114</v>
      </c>
      <c r="F883" s="242">
        <f t="shared" ref="F883" si="187">E883*1.12</f>
        <v>3487.6800000000003</v>
      </c>
      <c r="G883" s="248">
        <f t="shared" ref="G883" si="188">ROUND(F883,0)</f>
        <v>3488</v>
      </c>
    </row>
    <row r="884" spans="1:8">
      <c r="A884" s="8"/>
      <c r="B884" s="4"/>
      <c r="C884" s="7"/>
      <c r="D884" s="109"/>
      <c r="E884" s="165"/>
      <c r="F884" s="232"/>
    </row>
    <row r="885" spans="1:8">
      <c r="A885" s="76" t="s">
        <v>1209</v>
      </c>
      <c r="B885" s="31"/>
      <c r="C885" s="33"/>
      <c r="D885" s="111"/>
      <c r="E885" s="166"/>
      <c r="F885" s="163"/>
      <c r="G885" s="241"/>
    </row>
    <row r="886" spans="1:8">
      <c r="A886" s="25" t="s">
        <v>1</v>
      </c>
      <c r="B886" s="5" t="s">
        <v>2</v>
      </c>
      <c r="C886" s="17" t="s">
        <v>3</v>
      </c>
      <c r="D886" s="99" t="s">
        <v>4</v>
      </c>
      <c r="E886" s="164" t="s">
        <v>5</v>
      </c>
      <c r="F886" s="233"/>
      <c r="G886" s="247" t="s">
        <v>6</v>
      </c>
    </row>
    <row r="887" spans="1:8">
      <c r="A887" s="8">
        <v>60188927</v>
      </c>
      <c r="B887" s="4" t="s">
        <v>1218</v>
      </c>
      <c r="C887" s="16">
        <v>1485</v>
      </c>
      <c r="D887" s="126">
        <v>1530</v>
      </c>
      <c r="E887" s="165">
        <v>1683</v>
      </c>
      <c r="F887" s="242">
        <f t="shared" ref="F887" si="189">E887*1.12</f>
        <v>1884.9600000000003</v>
      </c>
      <c r="G887" s="248">
        <f t="shared" ref="G887" si="190">ROUND(F887,0)</f>
        <v>1885</v>
      </c>
      <c r="H887" s="67" t="s">
        <v>22</v>
      </c>
    </row>
    <row r="888" spans="1:8">
      <c r="A888" s="8"/>
      <c r="B888" s="4"/>
      <c r="C888" s="16"/>
      <c r="D888" s="110"/>
      <c r="E888" s="165"/>
      <c r="F888" s="232"/>
    </row>
    <row r="889" spans="1:8">
      <c r="A889" s="76" t="s">
        <v>1219</v>
      </c>
      <c r="B889" s="5"/>
      <c r="C889" s="17"/>
      <c r="D889" s="99"/>
      <c r="E889" s="166"/>
      <c r="F889" s="163"/>
      <c r="G889" s="241"/>
    </row>
    <row r="890" spans="1:8">
      <c r="A890" s="25" t="s">
        <v>1</v>
      </c>
      <c r="B890" s="5" t="s">
        <v>2</v>
      </c>
      <c r="C890" s="17" t="s">
        <v>3</v>
      </c>
      <c r="D890" s="99" t="s">
        <v>4</v>
      </c>
      <c r="E890" s="164" t="s">
        <v>5</v>
      </c>
      <c r="F890" s="233"/>
      <c r="G890" s="247" t="s">
        <v>6</v>
      </c>
    </row>
    <row r="891" spans="1:8">
      <c r="A891" s="85" t="s">
        <v>1220</v>
      </c>
      <c r="B891" s="86" t="s">
        <v>1221</v>
      </c>
      <c r="C891" s="87">
        <v>2746</v>
      </c>
      <c r="D891" s="126">
        <v>2883</v>
      </c>
      <c r="E891" s="165">
        <v>3114</v>
      </c>
      <c r="F891" s="242">
        <f t="shared" ref="F891:F892" si="191">E891*1.12</f>
        <v>3487.6800000000003</v>
      </c>
      <c r="G891" s="248">
        <f t="shared" ref="G891:G892" si="192">ROUND(F891,0)</f>
        <v>3488</v>
      </c>
    </row>
    <row r="892" spans="1:8">
      <c r="A892" s="8" t="s">
        <v>1222</v>
      </c>
      <c r="B892" s="4" t="s">
        <v>1223</v>
      </c>
      <c r="C892" s="73"/>
      <c r="D892" s="126">
        <v>2883</v>
      </c>
      <c r="E892" s="165">
        <v>3114</v>
      </c>
      <c r="F892" s="242">
        <f t="shared" si="191"/>
        <v>3487.6800000000003</v>
      </c>
      <c r="G892" s="248">
        <f t="shared" si="192"/>
        <v>3488</v>
      </c>
    </row>
    <row r="893" spans="1:8">
      <c r="A893" s="8"/>
      <c r="B893" s="4"/>
      <c r="C893" s="7"/>
      <c r="D893" s="101" t="s">
        <v>22</v>
      </c>
      <c r="E893" s="165"/>
      <c r="F893" s="232"/>
    </row>
    <row r="894" spans="1:8">
      <c r="A894" s="76" t="s">
        <v>1224</v>
      </c>
      <c r="B894" s="31"/>
      <c r="C894" s="33"/>
      <c r="D894" s="99"/>
      <c r="E894" s="166"/>
      <c r="F894" s="163"/>
      <c r="G894" s="241"/>
    </row>
    <row r="895" spans="1:8">
      <c r="A895" s="25" t="s">
        <v>1</v>
      </c>
      <c r="B895" s="5" t="s">
        <v>2</v>
      </c>
      <c r="C895" s="17" t="s">
        <v>3</v>
      </c>
      <c r="D895" s="100" t="s">
        <v>4</v>
      </c>
      <c r="E895" s="164" t="s">
        <v>5</v>
      </c>
      <c r="F895" s="233"/>
      <c r="G895" s="247" t="s">
        <v>6</v>
      </c>
    </row>
    <row r="896" spans="1:8">
      <c r="A896" s="8">
        <v>60161442</v>
      </c>
      <c r="B896" s="4" t="s">
        <v>1225</v>
      </c>
      <c r="C896" s="16">
        <v>173</v>
      </c>
      <c r="D896" s="128">
        <v>182</v>
      </c>
      <c r="E896" s="165">
        <v>197</v>
      </c>
      <c r="F896" s="242">
        <f t="shared" ref="F896:F918" si="193">E896*1.12</f>
        <v>220.64000000000001</v>
      </c>
      <c r="G896" s="248">
        <f t="shared" ref="G896:G918" si="194">ROUND(F896,0)</f>
        <v>221</v>
      </c>
    </row>
    <row r="897" spans="1:8">
      <c r="A897" s="8" t="s">
        <v>1226</v>
      </c>
      <c r="B897" s="4" t="s">
        <v>1227</v>
      </c>
      <c r="C897" s="21"/>
      <c r="D897" s="128">
        <v>527</v>
      </c>
      <c r="E897" s="165">
        <v>569</v>
      </c>
      <c r="F897" s="242">
        <f t="shared" si="193"/>
        <v>637.28000000000009</v>
      </c>
      <c r="G897" s="248">
        <f t="shared" si="194"/>
        <v>637</v>
      </c>
      <c r="H897" s="67"/>
    </row>
    <row r="898" spans="1:8">
      <c r="A898" s="8" t="s">
        <v>1228</v>
      </c>
      <c r="B898" s="4" t="s">
        <v>1229</v>
      </c>
      <c r="C898" s="21"/>
      <c r="D898" s="128">
        <v>922</v>
      </c>
      <c r="E898" s="165">
        <v>996</v>
      </c>
      <c r="F898" s="242">
        <f t="shared" si="193"/>
        <v>1115.5200000000002</v>
      </c>
      <c r="G898" s="248">
        <f t="shared" si="194"/>
        <v>1116</v>
      </c>
      <c r="H898" s="67"/>
    </row>
    <row r="899" spans="1:8">
      <c r="A899" s="8" t="s">
        <v>1230</v>
      </c>
      <c r="B899" s="4" t="s">
        <v>1231</v>
      </c>
      <c r="C899" s="21"/>
      <c r="D899" s="128">
        <v>1185</v>
      </c>
      <c r="E899" s="165">
        <v>1280</v>
      </c>
      <c r="F899" s="242">
        <f t="shared" si="193"/>
        <v>1433.6000000000001</v>
      </c>
      <c r="G899" s="248">
        <f t="shared" si="194"/>
        <v>1434</v>
      </c>
      <c r="H899" s="67"/>
    </row>
    <row r="900" spans="1:8">
      <c r="A900" s="8">
        <v>60150514</v>
      </c>
      <c r="B900" s="4" t="s">
        <v>1232</v>
      </c>
      <c r="C900" s="16">
        <v>406</v>
      </c>
      <c r="D900" s="128">
        <v>426</v>
      </c>
      <c r="E900" s="165">
        <v>460</v>
      </c>
      <c r="F900" s="242">
        <f t="shared" si="193"/>
        <v>515.20000000000005</v>
      </c>
      <c r="G900" s="248">
        <f t="shared" si="194"/>
        <v>515</v>
      </c>
    </row>
    <row r="901" spans="1:8">
      <c r="A901" s="8">
        <v>60162081</v>
      </c>
      <c r="B901" s="4" t="s">
        <v>1233</v>
      </c>
      <c r="C901" s="16">
        <v>764</v>
      </c>
      <c r="D901" s="128">
        <v>802</v>
      </c>
      <c r="E901" s="165">
        <v>866</v>
      </c>
      <c r="F901" s="242">
        <f t="shared" si="193"/>
        <v>969.92000000000007</v>
      </c>
      <c r="G901" s="248">
        <f t="shared" si="194"/>
        <v>970</v>
      </c>
    </row>
    <row r="902" spans="1:8">
      <c r="A902" s="8">
        <v>60164735</v>
      </c>
      <c r="B902" s="4" t="s">
        <v>1234</v>
      </c>
      <c r="C902" s="16">
        <v>579</v>
      </c>
      <c r="D902" s="128">
        <v>608</v>
      </c>
      <c r="E902" s="165">
        <v>644</v>
      </c>
      <c r="F902" s="242">
        <f t="shared" si="193"/>
        <v>721.28000000000009</v>
      </c>
      <c r="G902" s="248">
        <f t="shared" si="194"/>
        <v>721</v>
      </c>
    </row>
    <row r="903" spans="1:8">
      <c r="A903" s="8" t="s">
        <v>1235</v>
      </c>
      <c r="B903" s="4" t="s">
        <v>1236</v>
      </c>
      <c r="C903" s="16">
        <v>682</v>
      </c>
      <c r="D903" s="128">
        <v>716</v>
      </c>
      <c r="E903" s="165">
        <v>759</v>
      </c>
      <c r="F903" s="242">
        <f t="shared" si="193"/>
        <v>850.08</v>
      </c>
      <c r="G903" s="248">
        <f t="shared" si="194"/>
        <v>850</v>
      </c>
    </row>
    <row r="904" spans="1:8">
      <c r="A904" s="8" t="s">
        <v>1237</v>
      </c>
      <c r="B904" s="4" t="s">
        <v>1238</v>
      </c>
      <c r="C904" s="16"/>
      <c r="D904" s="128">
        <v>840</v>
      </c>
      <c r="E904" s="165">
        <v>890</v>
      </c>
      <c r="F904" s="242">
        <f t="shared" si="193"/>
        <v>996.80000000000007</v>
      </c>
      <c r="G904" s="248">
        <f t="shared" si="194"/>
        <v>997</v>
      </c>
    </row>
    <row r="905" spans="1:8">
      <c r="A905" s="8" t="s">
        <v>1239</v>
      </c>
      <c r="B905" s="137" t="s">
        <v>1240</v>
      </c>
      <c r="C905" s="16"/>
      <c r="D905" s="128">
        <v>385</v>
      </c>
      <c r="E905" s="165">
        <v>408</v>
      </c>
      <c r="F905" s="242">
        <f t="shared" si="193"/>
        <v>456.96000000000004</v>
      </c>
      <c r="G905" s="248">
        <f t="shared" si="194"/>
        <v>457</v>
      </c>
    </row>
    <row r="906" spans="1:8">
      <c r="A906" s="8" t="s">
        <v>1241</v>
      </c>
      <c r="B906" s="4" t="s">
        <v>1242</v>
      </c>
      <c r="C906" s="16"/>
      <c r="D906" s="128">
        <v>385</v>
      </c>
      <c r="E906" s="165">
        <v>408</v>
      </c>
      <c r="F906" s="242">
        <f t="shared" si="193"/>
        <v>456.96000000000004</v>
      </c>
      <c r="G906" s="248">
        <f t="shared" si="194"/>
        <v>457</v>
      </c>
    </row>
    <row r="907" spans="1:8">
      <c r="A907" s="8" t="s">
        <v>1243</v>
      </c>
      <c r="B907" s="4" t="s">
        <v>1244</v>
      </c>
      <c r="C907" s="16"/>
      <c r="D907" s="128">
        <v>890</v>
      </c>
      <c r="E907" s="165">
        <v>943</v>
      </c>
      <c r="F907" s="242">
        <f t="shared" si="193"/>
        <v>1056.1600000000001</v>
      </c>
      <c r="G907" s="248">
        <f t="shared" si="194"/>
        <v>1056</v>
      </c>
    </row>
    <row r="908" spans="1:8">
      <c r="A908" s="179">
        <v>60188146</v>
      </c>
      <c r="B908" s="7" t="s">
        <v>1245</v>
      </c>
      <c r="C908" s="36"/>
      <c r="D908" s="128">
        <v>37</v>
      </c>
      <c r="E908" s="165">
        <v>39</v>
      </c>
      <c r="F908" s="242">
        <f t="shared" si="193"/>
        <v>43.680000000000007</v>
      </c>
      <c r="G908" s="248">
        <f t="shared" si="194"/>
        <v>44</v>
      </c>
    </row>
    <row r="909" spans="1:8">
      <c r="A909" s="179">
        <v>60198693</v>
      </c>
      <c r="B909" s="7" t="s">
        <v>1246</v>
      </c>
      <c r="C909" s="36"/>
      <c r="D909" s="128">
        <v>269</v>
      </c>
      <c r="E909" s="165">
        <v>285</v>
      </c>
      <c r="F909" s="242">
        <f t="shared" si="193"/>
        <v>319.20000000000005</v>
      </c>
      <c r="G909" s="248">
        <f t="shared" si="194"/>
        <v>319</v>
      </c>
    </row>
    <row r="910" spans="1:8">
      <c r="A910" s="8">
        <v>60184737</v>
      </c>
      <c r="B910" s="4" t="s">
        <v>1247</v>
      </c>
      <c r="C910" s="16">
        <v>92</v>
      </c>
      <c r="D910" s="128">
        <v>97</v>
      </c>
      <c r="E910" s="165">
        <v>103</v>
      </c>
      <c r="F910" s="242">
        <f t="shared" si="193"/>
        <v>115.36000000000001</v>
      </c>
      <c r="G910" s="248">
        <f t="shared" si="194"/>
        <v>115</v>
      </c>
    </row>
    <row r="911" spans="1:8">
      <c r="A911" s="8">
        <v>60184738</v>
      </c>
      <c r="B911" s="4" t="s">
        <v>1248</v>
      </c>
      <c r="C911" s="16">
        <v>92</v>
      </c>
      <c r="D911" s="128">
        <v>97</v>
      </c>
      <c r="E911" s="165">
        <v>103</v>
      </c>
      <c r="F911" s="242">
        <f t="shared" si="193"/>
        <v>115.36000000000001</v>
      </c>
      <c r="G911" s="248">
        <f t="shared" si="194"/>
        <v>115</v>
      </c>
    </row>
    <row r="912" spans="1:8">
      <c r="A912" s="8" t="s">
        <v>1249</v>
      </c>
      <c r="B912" s="4" t="s">
        <v>1250</v>
      </c>
      <c r="C912" s="16"/>
      <c r="D912" s="128">
        <v>97</v>
      </c>
      <c r="E912" s="165">
        <v>103</v>
      </c>
      <c r="F912" s="242">
        <f t="shared" si="193"/>
        <v>115.36000000000001</v>
      </c>
      <c r="G912" s="248">
        <f t="shared" si="194"/>
        <v>115</v>
      </c>
    </row>
    <row r="913" spans="1:7">
      <c r="A913" s="8" t="s">
        <v>1251</v>
      </c>
      <c r="B913" s="4" t="s">
        <v>1252</v>
      </c>
      <c r="C913" s="16"/>
      <c r="D913" s="128">
        <v>97</v>
      </c>
      <c r="E913" s="165">
        <v>103</v>
      </c>
      <c r="F913" s="242">
        <f t="shared" si="193"/>
        <v>115.36000000000001</v>
      </c>
      <c r="G913" s="248">
        <f t="shared" si="194"/>
        <v>115</v>
      </c>
    </row>
    <row r="914" spans="1:7">
      <c r="A914" s="8">
        <v>60181970</v>
      </c>
      <c r="B914" s="4" t="s">
        <v>1253</v>
      </c>
      <c r="C914" s="16">
        <v>30</v>
      </c>
      <c r="D914" s="128">
        <v>32</v>
      </c>
      <c r="E914" s="165">
        <v>34</v>
      </c>
      <c r="F914" s="242">
        <f t="shared" si="193"/>
        <v>38.080000000000005</v>
      </c>
      <c r="G914" s="248">
        <f t="shared" si="194"/>
        <v>38</v>
      </c>
    </row>
    <row r="915" spans="1:7">
      <c r="A915" s="8">
        <v>60181972</v>
      </c>
      <c r="B915" s="4" t="s">
        <v>1254</v>
      </c>
      <c r="C915" s="16">
        <v>30</v>
      </c>
      <c r="D915" s="128">
        <v>32</v>
      </c>
      <c r="E915" s="165">
        <v>34</v>
      </c>
      <c r="F915" s="242">
        <f t="shared" si="193"/>
        <v>38.080000000000005</v>
      </c>
      <c r="G915" s="248">
        <f t="shared" si="194"/>
        <v>38</v>
      </c>
    </row>
    <row r="916" spans="1:7">
      <c r="A916" s="179" t="s">
        <v>1255</v>
      </c>
      <c r="B916" s="7" t="s">
        <v>1256</v>
      </c>
      <c r="C916" s="36">
        <v>112</v>
      </c>
      <c r="D916" s="128">
        <v>118</v>
      </c>
      <c r="E916" s="165">
        <v>125</v>
      </c>
      <c r="F916" s="242">
        <f t="shared" si="193"/>
        <v>140</v>
      </c>
      <c r="G916" s="248">
        <f t="shared" si="194"/>
        <v>140</v>
      </c>
    </row>
    <row r="917" spans="1:7">
      <c r="A917" s="179" t="s">
        <v>1257</v>
      </c>
      <c r="B917" s="7" t="s">
        <v>1258</v>
      </c>
      <c r="C917" s="36">
        <v>112</v>
      </c>
      <c r="D917" s="128">
        <v>118</v>
      </c>
      <c r="E917" s="165">
        <v>125</v>
      </c>
      <c r="F917" s="242">
        <f t="shared" si="193"/>
        <v>140</v>
      </c>
      <c r="G917" s="248">
        <f t="shared" si="194"/>
        <v>140</v>
      </c>
    </row>
    <row r="918" spans="1:7">
      <c r="A918" s="179" t="s">
        <v>1259</v>
      </c>
      <c r="B918" s="7" t="s">
        <v>1260</v>
      </c>
      <c r="C918" s="36">
        <v>124</v>
      </c>
      <c r="D918" s="128">
        <v>130</v>
      </c>
      <c r="E918" s="165">
        <v>138</v>
      </c>
      <c r="F918" s="242">
        <f t="shared" si="193"/>
        <v>154.56</v>
      </c>
      <c r="G918" s="248">
        <f t="shared" si="194"/>
        <v>155</v>
      </c>
    </row>
    <row r="919" spans="1:7">
      <c r="A919" s="179"/>
      <c r="B919" s="7"/>
      <c r="C919" s="36"/>
      <c r="D919" s="101" t="s">
        <v>22</v>
      </c>
      <c r="E919" s="165"/>
      <c r="F919" s="232"/>
    </row>
    <row r="920" spans="1:7">
      <c r="A920" s="76" t="s">
        <v>1261</v>
      </c>
      <c r="B920" s="5"/>
      <c r="C920" s="17"/>
      <c r="D920" s="99"/>
      <c r="E920" s="166"/>
      <c r="F920" s="163"/>
      <c r="G920" s="241"/>
    </row>
    <row r="921" spans="1:7">
      <c r="A921" s="25" t="s">
        <v>1</v>
      </c>
      <c r="B921" s="5" t="s">
        <v>2</v>
      </c>
      <c r="C921" s="17" t="s">
        <v>3</v>
      </c>
      <c r="D921" s="100" t="s">
        <v>4</v>
      </c>
      <c r="E921" s="164" t="s">
        <v>5</v>
      </c>
      <c r="F921" s="233"/>
      <c r="G921" s="247" t="s">
        <v>6</v>
      </c>
    </row>
    <row r="922" spans="1:7">
      <c r="A922" s="8" t="s">
        <v>1262</v>
      </c>
      <c r="B922" s="4" t="s">
        <v>1263</v>
      </c>
      <c r="C922" s="13">
        <v>250</v>
      </c>
      <c r="D922" s="128">
        <v>263</v>
      </c>
      <c r="E922" s="165">
        <v>279</v>
      </c>
      <c r="F922" s="242">
        <f t="shared" ref="F922:F924" si="195">E922*1.12</f>
        <v>312.48</v>
      </c>
      <c r="G922" s="248">
        <f t="shared" ref="G922:G924" si="196">ROUND(F922,0)</f>
        <v>312</v>
      </c>
    </row>
    <row r="923" spans="1:7">
      <c r="A923" s="8" t="s">
        <v>1264</v>
      </c>
      <c r="B923" s="4" t="s">
        <v>1265</v>
      </c>
      <c r="C923" s="13">
        <v>274</v>
      </c>
      <c r="D923" s="128">
        <v>288</v>
      </c>
      <c r="E923" s="165">
        <v>305</v>
      </c>
      <c r="F923" s="242">
        <f t="shared" si="195"/>
        <v>341.6</v>
      </c>
      <c r="G923" s="248">
        <f t="shared" si="196"/>
        <v>342</v>
      </c>
    </row>
    <row r="924" spans="1:7">
      <c r="A924" s="8" t="s">
        <v>1266</v>
      </c>
      <c r="B924" s="4" t="s">
        <v>1267</v>
      </c>
      <c r="C924" s="13">
        <v>283</v>
      </c>
      <c r="D924" s="128">
        <v>297</v>
      </c>
      <c r="E924" s="165">
        <v>315</v>
      </c>
      <c r="F924" s="242">
        <f t="shared" si="195"/>
        <v>352.8</v>
      </c>
      <c r="G924" s="248">
        <f t="shared" si="196"/>
        <v>353</v>
      </c>
    </row>
    <row r="925" spans="1:7">
      <c r="A925" s="8"/>
      <c r="B925" s="4"/>
      <c r="C925" s="13"/>
      <c r="D925" s="101" t="s">
        <v>22</v>
      </c>
      <c r="E925" s="165"/>
      <c r="F925" s="232"/>
    </row>
    <row r="926" spans="1:7">
      <c r="A926" s="76" t="s">
        <v>1268</v>
      </c>
      <c r="B926" s="5"/>
      <c r="C926" s="17"/>
      <c r="D926" s="108" t="s">
        <v>22</v>
      </c>
      <c r="E926" s="169"/>
      <c r="F926" s="241"/>
      <c r="G926" s="241"/>
    </row>
    <row r="927" spans="1:7">
      <c r="A927" s="25" t="s">
        <v>1</v>
      </c>
      <c r="B927" s="5" t="s">
        <v>2</v>
      </c>
      <c r="C927" s="17" t="s">
        <v>3</v>
      </c>
      <c r="D927" s="99" t="s">
        <v>4</v>
      </c>
      <c r="E927" s="164" t="s">
        <v>5</v>
      </c>
      <c r="F927" s="233"/>
      <c r="G927" s="247" t="s">
        <v>6</v>
      </c>
    </row>
    <row r="928" spans="1:7">
      <c r="A928" s="8">
        <v>109640400</v>
      </c>
      <c r="B928" s="4" t="s">
        <v>1269</v>
      </c>
      <c r="C928" s="13">
        <v>398</v>
      </c>
      <c r="D928" s="128">
        <v>418</v>
      </c>
      <c r="E928" s="165">
        <v>443</v>
      </c>
      <c r="F928" s="242">
        <f t="shared" ref="F928:F933" si="197">E928*1.12</f>
        <v>496.16</v>
      </c>
      <c r="G928" s="248">
        <f t="shared" ref="G928:G933" si="198">ROUND(F928,0)</f>
        <v>496</v>
      </c>
    </row>
    <row r="929" spans="1:7">
      <c r="A929" s="8">
        <v>109640410</v>
      </c>
      <c r="B929" s="4" t="s">
        <v>1270</v>
      </c>
      <c r="C929" s="13">
        <v>398</v>
      </c>
      <c r="D929" s="128">
        <v>418</v>
      </c>
      <c r="E929" s="165">
        <v>443</v>
      </c>
      <c r="F929" s="242">
        <f t="shared" si="197"/>
        <v>496.16</v>
      </c>
      <c r="G929" s="248">
        <f t="shared" si="198"/>
        <v>496</v>
      </c>
    </row>
    <row r="930" spans="1:7">
      <c r="A930" s="8">
        <v>109640420</v>
      </c>
      <c r="B930" s="4" t="s">
        <v>1271</v>
      </c>
      <c r="C930" s="13">
        <v>398</v>
      </c>
      <c r="D930" s="128">
        <v>418</v>
      </c>
      <c r="E930" s="165">
        <v>443</v>
      </c>
      <c r="F930" s="242">
        <f t="shared" si="197"/>
        <v>496.16</v>
      </c>
      <c r="G930" s="248">
        <f t="shared" si="198"/>
        <v>496</v>
      </c>
    </row>
    <row r="931" spans="1:7">
      <c r="A931" s="8">
        <v>109640440</v>
      </c>
      <c r="B931" s="4" t="s">
        <v>1272</v>
      </c>
      <c r="C931" s="13">
        <v>408</v>
      </c>
      <c r="D931" s="128">
        <v>428</v>
      </c>
      <c r="E931" s="165">
        <v>454</v>
      </c>
      <c r="F931" s="242">
        <f t="shared" si="197"/>
        <v>508.48000000000008</v>
      </c>
      <c r="G931" s="248">
        <f t="shared" si="198"/>
        <v>508</v>
      </c>
    </row>
    <row r="932" spans="1:7">
      <c r="A932" s="8">
        <v>109640450</v>
      </c>
      <c r="B932" s="4" t="s">
        <v>1273</v>
      </c>
      <c r="C932" s="13">
        <v>408</v>
      </c>
      <c r="D932" s="128">
        <v>428</v>
      </c>
      <c r="E932" s="165">
        <v>454</v>
      </c>
      <c r="F932" s="242">
        <f t="shared" si="197"/>
        <v>508.48000000000008</v>
      </c>
      <c r="G932" s="248">
        <f t="shared" si="198"/>
        <v>508</v>
      </c>
    </row>
    <row r="933" spans="1:7">
      <c r="A933" s="8">
        <v>109640460</v>
      </c>
      <c r="B933" s="4" t="s">
        <v>1274</v>
      </c>
      <c r="C933" s="13">
        <v>408</v>
      </c>
      <c r="D933" s="128">
        <v>428</v>
      </c>
      <c r="E933" s="165">
        <v>454</v>
      </c>
      <c r="F933" s="242">
        <f t="shared" si="197"/>
        <v>508.48000000000008</v>
      </c>
      <c r="G933" s="248">
        <f t="shared" si="198"/>
        <v>508</v>
      </c>
    </row>
    <row r="934" spans="1:7">
      <c r="A934" s="8"/>
      <c r="B934" s="4"/>
      <c r="C934" s="7"/>
      <c r="D934" s="101" t="s">
        <v>22</v>
      </c>
      <c r="E934" s="165"/>
      <c r="F934" s="232"/>
    </row>
    <row r="935" spans="1:7">
      <c r="A935" s="76" t="s">
        <v>1275</v>
      </c>
      <c r="B935" s="5"/>
      <c r="C935" s="17"/>
      <c r="D935" s="99"/>
      <c r="E935" s="166"/>
      <c r="F935" s="163"/>
      <c r="G935" s="241"/>
    </row>
    <row r="936" spans="1:7">
      <c r="A936" s="25" t="s">
        <v>1</v>
      </c>
      <c r="B936" s="5" t="s">
        <v>2</v>
      </c>
      <c r="C936" s="17" t="s">
        <v>3</v>
      </c>
      <c r="D936" s="100" t="s">
        <v>4</v>
      </c>
      <c r="E936" s="164" t="s">
        <v>5</v>
      </c>
      <c r="F936" s="233"/>
      <c r="G936" s="247" t="s">
        <v>6</v>
      </c>
    </row>
    <row r="937" spans="1:7">
      <c r="A937" s="8">
        <v>109640360</v>
      </c>
      <c r="B937" s="4" t="s">
        <v>1276</v>
      </c>
      <c r="C937" s="13">
        <v>827</v>
      </c>
      <c r="D937" s="128">
        <v>868</v>
      </c>
      <c r="E937" s="165">
        <v>920</v>
      </c>
      <c r="F937" s="242">
        <f t="shared" ref="F937" si="199">E937*1.12</f>
        <v>1030.4000000000001</v>
      </c>
      <c r="G937" s="248">
        <f t="shared" ref="G937" si="200">ROUND(F937,0)</f>
        <v>1030</v>
      </c>
    </row>
    <row r="938" spans="1:7">
      <c r="A938" s="8"/>
      <c r="B938" s="4"/>
      <c r="C938" s="7"/>
      <c r="D938" s="101" t="s">
        <v>22</v>
      </c>
      <c r="E938" s="165"/>
      <c r="F938" s="232"/>
    </row>
    <row r="939" spans="1:7">
      <c r="A939" s="76" t="s">
        <v>1277</v>
      </c>
      <c r="B939" s="31"/>
      <c r="C939" s="33"/>
      <c r="D939" s="99"/>
      <c r="E939" s="166"/>
      <c r="F939" s="163"/>
      <c r="G939" s="241"/>
    </row>
    <row r="940" spans="1:7">
      <c r="A940" s="25" t="s">
        <v>1</v>
      </c>
      <c r="B940" s="5" t="s">
        <v>2</v>
      </c>
      <c r="C940" s="17" t="s">
        <v>3</v>
      </c>
      <c r="D940" s="100" t="s">
        <v>4</v>
      </c>
      <c r="E940" s="164" t="s">
        <v>5</v>
      </c>
      <c r="F940" s="233"/>
      <c r="G940" s="247" t="s">
        <v>6</v>
      </c>
    </row>
    <row r="941" spans="1:7">
      <c r="A941" s="8">
        <v>140049040</v>
      </c>
      <c r="B941" s="4" t="s">
        <v>1278</v>
      </c>
      <c r="C941" s="13">
        <v>329</v>
      </c>
      <c r="D941" s="128">
        <v>345</v>
      </c>
      <c r="E941" s="165">
        <v>366</v>
      </c>
      <c r="F941" s="242">
        <f t="shared" ref="F941" si="201">E941*1.12</f>
        <v>409.92</v>
      </c>
      <c r="G941" s="248">
        <f t="shared" ref="G941" si="202">ROUND(F941,0)</f>
        <v>410</v>
      </c>
    </row>
    <row r="942" spans="1:7">
      <c r="D942" s="101" t="s">
        <v>22</v>
      </c>
      <c r="E942" s="165"/>
      <c r="F942" s="232"/>
    </row>
    <row r="943" spans="1:7">
      <c r="A943" s="35" t="s">
        <v>1279</v>
      </c>
      <c r="B943" s="5"/>
      <c r="C943" s="138"/>
      <c r="D943" s="99"/>
      <c r="E943" s="166"/>
      <c r="F943" s="163"/>
      <c r="G943" s="241"/>
    </row>
    <row r="944" spans="1:7">
      <c r="A944" s="35" t="s">
        <v>1</v>
      </c>
      <c r="B944" s="5" t="s">
        <v>2</v>
      </c>
      <c r="C944" s="25" t="s">
        <v>967</v>
      </c>
      <c r="D944" s="100" t="s">
        <v>4</v>
      </c>
      <c r="E944" s="164" t="s">
        <v>5</v>
      </c>
      <c r="F944" s="233"/>
      <c r="G944" s="247" t="s">
        <v>6</v>
      </c>
    </row>
    <row r="945" spans="1:7">
      <c r="A945" s="44" t="s">
        <v>1280</v>
      </c>
      <c r="B945" s="4" t="s">
        <v>1281</v>
      </c>
      <c r="C945" s="129">
        <v>43</v>
      </c>
      <c r="D945" s="128">
        <v>45</v>
      </c>
      <c r="E945" s="165">
        <v>48</v>
      </c>
      <c r="F945" s="242">
        <f t="shared" ref="F945:F946" si="203">E945*1.12</f>
        <v>53.760000000000005</v>
      </c>
      <c r="G945" s="248">
        <f t="shared" ref="G945:G946" si="204">ROUND(F945,0)</f>
        <v>54</v>
      </c>
    </row>
    <row r="946" spans="1:7">
      <c r="A946" s="44" t="s">
        <v>1282</v>
      </c>
      <c r="B946" s="4" t="s">
        <v>1283</v>
      </c>
      <c r="C946" s="129">
        <v>16</v>
      </c>
      <c r="D946" s="128">
        <v>17</v>
      </c>
      <c r="E946" s="165">
        <v>18</v>
      </c>
      <c r="F946" s="242">
        <f t="shared" si="203"/>
        <v>20.160000000000004</v>
      </c>
      <c r="G946" s="248">
        <f t="shared" si="204"/>
        <v>20</v>
      </c>
    </row>
  </sheetData>
  <mergeCells count="2">
    <mergeCell ref="A341:B341"/>
    <mergeCell ref="A559:B559"/>
  </mergeCells>
  <phoneticPr fontId="21" type="noConversion"/>
  <pageMargins left="0.7" right="0.7" top="0.75" bottom="0.75" header="0.3" footer="0.3"/>
  <pageSetup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2E89B98E7E03248B9D9245490432829" ma:contentTypeVersion="" ma:contentTypeDescription="Create a new document." ma:contentTypeScope="" ma:versionID="a467d349402ac37a5fd2e84740229937">
  <xsd:schema xmlns:xsd="http://www.w3.org/2001/XMLSchema" xmlns:xs="http://www.w3.org/2001/XMLSchema" xmlns:p="http://schemas.microsoft.com/office/2006/metadata/properties" xmlns:ns2="7978409e-ddcf-4813-a347-c324691c44f6" xmlns:ns3="c4f516c2-6a3d-4971-b814-1a5e497fe921" xmlns:ns4="ac729f8e-e163-4db8-8d0e-49a8b8cece40" targetNamespace="http://schemas.microsoft.com/office/2006/metadata/properties" ma:root="true" ma:fieldsID="f660b9cf5fb30aa79c68fb3aca2ac93c" ns2:_="" ns3:_="" ns4:_="">
    <xsd:import namespace="7978409e-ddcf-4813-a347-c324691c44f6"/>
    <xsd:import namespace="c4f516c2-6a3d-4971-b814-1a5e497fe921"/>
    <xsd:import namespace="ac729f8e-e163-4db8-8d0e-49a8b8cece40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3:SharedWithDetails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Loca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  <xsd:element ref="ns4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978409e-ddcf-4813-a347-c324691c44f6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4f516c2-6a3d-4971-b814-1a5e497fe921" elementFormDefault="qualified">
    <xsd:import namespace="http://schemas.microsoft.com/office/2006/documentManagement/types"/>
    <xsd:import namespace="http://schemas.microsoft.com/office/infopath/2007/PartnerControls"/>
    <xsd:element name="SharedWithDetails" ma:index="9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c729f8e-e163-4db8-8d0e-49a8b8cece4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description="" ma:hidden="true" ma:internalName="MediaServiceDateTaken" ma:readOnly="true">
      <xsd:simpleType>
        <xsd:restriction base="dms:Text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SharedWithUsers xmlns="7978409e-ddcf-4813-a347-c324691c44f6">
      <UserInfo>
        <DisplayName>Aaron LeVett</DisplayName>
        <AccountId>474</AccountId>
        <AccountType/>
      </UserInfo>
    </SharedWithUsers>
  </documentManagement>
</p:properties>
</file>

<file path=customXml/itemProps1.xml><?xml version="1.0" encoding="utf-8"?>
<ds:datastoreItem xmlns:ds="http://schemas.openxmlformats.org/officeDocument/2006/customXml" ds:itemID="{B1EC1029-DF73-4015-9DF0-8EE0D44D5E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978409e-ddcf-4813-a347-c324691c44f6"/>
    <ds:schemaRef ds:uri="c4f516c2-6a3d-4971-b814-1a5e497fe921"/>
    <ds:schemaRef ds:uri="ac729f8e-e163-4db8-8d0e-49a8b8cece4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DD1D64C-EEA4-44A8-B10D-8B7F37A2C5C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3F0DDE4-F955-4EA4-9E18-E65FB3BCC662}">
  <ds:schemaRefs>
    <ds:schemaRef ds:uri="http://schemas.microsoft.com/office/2006/metadata/properties"/>
    <ds:schemaRef ds:uri="http://schemas.microsoft.com/office/infopath/2007/PartnerControls"/>
    <ds:schemaRef ds:uri="7978409e-ddcf-4813-a347-c324691c44f6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DAB FEB 2022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Murray Peel</dc:creator>
  <cp:keywords/>
  <dc:description/>
  <cp:lastModifiedBy>Murray Peel</cp:lastModifiedBy>
  <cp:revision/>
  <dcterms:created xsi:type="dcterms:W3CDTF">2019-12-16T14:23:07Z</dcterms:created>
  <dcterms:modified xsi:type="dcterms:W3CDTF">2022-02-22T15:48:06Z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0x010100E2E89B98E7E03248B9D9245490432829</vt:lpwstr>
  </property>
</Properties>
</file>